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https://keitai.sharepoint.com/sites/portal/Shared Documents/あんしんショップ/09.新スキーム関連/申請書等/"/>
    </mc:Choice>
  </mc:AlternateContent>
  <xr:revisionPtr revIDLastSave="2" documentId="8_{A4EE1B26-31E5-4D9C-9171-019DF3F85371}" xr6:coauthVersionLast="47" xr6:coauthVersionMax="47" xr10:uidLastSave="{4B997D4F-B8AA-4A16-8C6F-568721D972A2}"/>
  <bookViews>
    <workbookView xWindow="-120" yWindow="-120" windowWidth="29040" windowHeight="15720" activeTab="1" xr2:uid="{EF49FE24-4BF8-4596-8C2D-5914BA1FEDE3}"/>
  </bookViews>
  <sheets>
    <sheet name="認定ツール交付申請書( 記入ルール）" sheetId="6" r:id="rId1"/>
    <sheet name="認定ツール交付申請書" sheetId="5" r:id="rId2"/>
  </sheets>
  <externalReferences>
    <externalReference r:id="rId3"/>
  </externalReferences>
  <definedNames>
    <definedName name="AugStart">WEEKDAY(DATE(年,8,1))</definedName>
    <definedName name="JulStart">WEEKDAY(DATE(年,7,1))</definedName>
    <definedName name="MNOlist" localSheetId="1">#REF!</definedName>
    <definedName name="MNOlist" localSheetId="0">#REF!</definedName>
    <definedName name="MNOlist">#REF!</definedName>
    <definedName name="_xlnm.Print_Area" localSheetId="1">認定ツール交付申請書!$B$2:$AN$53</definedName>
    <definedName name="_xlnm.Print_Area" localSheetId="0">'認定ツール交付申請書( 記入ルール）'!$B$1:$AL$52</definedName>
    <definedName name="SepStart">WEEKDAY(DATE(年,9,1))</definedName>
    <definedName name="異動内容を選択します" localSheetId="1">#REF!</definedName>
    <definedName name="異動内容を選択します" localSheetId="0">#REF!</definedName>
    <definedName name="事業者選択" localSheetId="1">#REF!</definedName>
    <definedName name="事業者選択" localSheetId="0">#REF!</definedName>
    <definedName name="認定ﾏｰｸ選択" localSheetId="1">#REF!</definedName>
    <definedName name="認定ﾏｰｸ選択" localSheetId="0">#REF!</definedName>
    <definedName name="年">[1]代理店申請書必要事項!$B$2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8" i="5" l="1"/>
  <c r="W38" i="5" s="1"/>
  <c r="AT22" i="5"/>
  <c r="AU22" i="5"/>
  <c r="AV22" i="5"/>
  <c r="AT23" i="5"/>
  <c r="AU23" i="5"/>
  <c r="AV23" i="5"/>
  <c r="AT24" i="5"/>
  <c r="AU24" i="5"/>
  <c r="AV24" i="5"/>
  <c r="AT25" i="5"/>
  <c r="AU25" i="5"/>
  <c r="AV25" i="5"/>
  <c r="AT26" i="5"/>
  <c r="AU26" i="5"/>
  <c r="AV26" i="5"/>
  <c r="AT27" i="5"/>
  <c r="AU27" i="5"/>
  <c r="AV27" i="5"/>
  <c r="AT28" i="5"/>
  <c r="AU28" i="5"/>
  <c r="AV28" i="5"/>
  <c r="AT29" i="5"/>
  <c r="AU29" i="5"/>
  <c r="AV29" i="5"/>
  <c r="AT30" i="5"/>
  <c r="AU30" i="5"/>
  <c r="AV30" i="5"/>
  <c r="AT31" i="5"/>
  <c r="AU31" i="5"/>
  <c r="AV31" i="5"/>
  <c r="AT32" i="5"/>
  <c r="AU32" i="5"/>
  <c r="AV32" i="5"/>
  <c r="AT33" i="5"/>
  <c r="AU33" i="5"/>
  <c r="AV33" i="5"/>
  <c r="AT34" i="5"/>
  <c r="AU34" i="5"/>
  <c r="AV34" i="5"/>
  <c r="AT35" i="5"/>
  <c r="AU35" i="5"/>
  <c r="AV35" i="5"/>
  <c r="AV21" i="5"/>
  <c r="AU21" i="5"/>
  <c r="AT21" i="5"/>
  <c r="AN21" i="6" l="1"/>
  <c r="AN22" i="6"/>
  <c r="AN23" i="6"/>
  <c r="AN24" i="6"/>
  <c r="AN25" i="6"/>
  <c r="AN26" i="6"/>
  <c r="AN27" i="6"/>
  <c r="AN28" i="6"/>
  <c r="AN29" i="6"/>
  <c r="AN30" i="6"/>
  <c r="AN31" i="6"/>
  <c r="AN32" i="6"/>
  <c r="AN33" i="6"/>
  <c r="AN34" i="6"/>
  <c r="AN35" i="6"/>
  <c r="Q42" i="6"/>
  <c r="U42" i="6" s="1"/>
  <c r="Q41" i="6"/>
  <c r="U41" i="6" s="1"/>
  <c r="Q40" i="6"/>
  <c r="U40" i="6" s="1"/>
  <c r="Q39" i="6"/>
  <c r="U39" i="6" s="1"/>
  <c r="Q38" i="6"/>
  <c r="U38" i="6" s="1"/>
  <c r="Q37" i="6"/>
  <c r="AH36" i="6"/>
  <c r="AG40" i="6" s="1"/>
  <c r="AT35" i="6"/>
  <c r="AS35" i="6"/>
  <c r="AR35" i="6"/>
  <c r="AT34" i="6"/>
  <c r="AS34" i="6"/>
  <c r="AR34" i="6"/>
  <c r="AT33" i="6"/>
  <c r="AS33" i="6"/>
  <c r="AR33" i="6"/>
  <c r="AT32" i="6"/>
  <c r="AS32" i="6"/>
  <c r="AR32" i="6"/>
  <c r="AT31" i="6"/>
  <c r="AS31" i="6"/>
  <c r="AR31" i="6"/>
  <c r="AT30" i="6"/>
  <c r="AS30" i="6"/>
  <c r="AR30" i="6"/>
  <c r="AT29" i="6"/>
  <c r="AS29" i="6"/>
  <c r="AR29" i="6"/>
  <c r="AT28" i="6"/>
  <c r="AS28" i="6"/>
  <c r="AR28" i="6"/>
  <c r="AT27" i="6"/>
  <c r="AS27" i="6"/>
  <c r="AR27" i="6"/>
  <c r="AT26" i="6"/>
  <c r="AS26" i="6"/>
  <c r="AR26" i="6"/>
  <c r="AT25" i="6"/>
  <c r="AS25" i="6"/>
  <c r="AR25" i="6"/>
  <c r="AT24" i="6"/>
  <c r="AS24" i="6"/>
  <c r="AR24" i="6"/>
  <c r="AT23" i="6"/>
  <c r="AS23" i="6"/>
  <c r="AR23" i="6"/>
  <c r="AT22" i="6"/>
  <c r="AS22" i="6"/>
  <c r="AR22" i="6"/>
  <c r="AT21" i="6"/>
  <c r="AS21" i="6"/>
  <c r="AR21" i="6"/>
  <c r="AG6" i="6"/>
  <c r="AG39" i="6" l="1"/>
  <c r="AG41" i="6" s="1"/>
  <c r="AG42" i="6" s="1"/>
  <c r="U37" i="6"/>
  <c r="AP21" i="5"/>
  <c r="AP30" i="5" l="1"/>
  <c r="AP31" i="5"/>
  <c r="AP32" i="5"/>
  <c r="AP33" i="5"/>
  <c r="AP34" i="5"/>
  <c r="AP35" i="5"/>
  <c r="S37" i="5"/>
  <c r="S43" i="5"/>
  <c r="W43" i="5" s="1"/>
  <c r="S42" i="5"/>
  <c r="W42" i="5" s="1"/>
  <c r="S41" i="5"/>
  <c r="W41" i="5" s="1"/>
  <c r="S39" i="5"/>
  <c r="W39" i="5" s="1"/>
  <c r="S40" i="5"/>
  <c r="W40" i="5" s="1"/>
  <c r="AJ36" i="5"/>
  <c r="AI41" i="5" s="1"/>
  <c r="AP29" i="5"/>
  <c r="AP28" i="5"/>
  <c r="AP27" i="5"/>
  <c r="AP26" i="5"/>
  <c r="AP25" i="5"/>
  <c r="AP24" i="5"/>
  <c r="AP23" i="5"/>
  <c r="AP22" i="5"/>
  <c r="AI6" i="5"/>
  <c r="W37" i="5" l="1"/>
  <c r="AI40" i="5"/>
  <c r="AI42" i="5" s="1"/>
  <c r="AI43" i="5" s="1"/>
</calcChain>
</file>

<file path=xl/sharedStrings.xml><?xml version="1.0" encoding="utf-8"?>
<sst xmlns="http://schemas.openxmlformats.org/spreadsheetml/2006/main" count="215" uniqueCount="101">
  <si>
    <t>（フリガナ）</t>
    <phoneticPr fontId="3"/>
  </si>
  <si>
    <t>所属/
役職名</t>
    <rPh sb="0" eb="2">
      <t>ショゾク</t>
    </rPh>
    <rPh sb="4" eb="7">
      <t>ヤクショクメイ</t>
    </rPh>
    <phoneticPr fontId="3"/>
  </si>
  <si>
    <t>電話番号</t>
    <rPh sb="0" eb="2">
      <t>デンワ</t>
    </rPh>
    <rPh sb="2" eb="4">
      <t>バンゴウ</t>
    </rPh>
    <phoneticPr fontId="3"/>
  </si>
  <si>
    <t>ご希望認定ツールの個数及び対象店舗を下記、太枠内へご記入ください</t>
    <rPh sb="1" eb="3">
      <t>キボウ</t>
    </rPh>
    <rPh sb="3" eb="5">
      <t>ニンテイ</t>
    </rPh>
    <rPh sb="9" eb="11">
      <t>コスウ</t>
    </rPh>
    <rPh sb="11" eb="12">
      <t>オヨ</t>
    </rPh>
    <rPh sb="13" eb="15">
      <t>タイショウ</t>
    </rPh>
    <rPh sb="15" eb="17">
      <t>テンポ</t>
    </rPh>
    <rPh sb="18" eb="20">
      <t>カキ</t>
    </rPh>
    <rPh sb="21" eb="23">
      <t>フトワク</t>
    </rPh>
    <rPh sb="23" eb="24">
      <t>ナイ</t>
    </rPh>
    <rPh sb="26" eb="28">
      <t>キニュウ</t>
    </rPh>
    <phoneticPr fontId="3"/>
  </si>
  <si>
    <t>通し№</t>
    <rPh sb="0" eb="1">
      <t>トオ</t>
    </rPh>
    <phoneticPr fontId="3"/>
  </si>
  <si>
    <t>交付対象店舗名</t>
    <rPh sb="0" eb="2">
      <t>コウフ</t>
    </rPh>
    <rPh sb="2" eb="4">
      <t>タイショウ</t>
    </rPh>
    <rPh sb="4" eb="6">
      <t>テンポ</t>
    </rPh>
    <rPh sb="6" eb="7">
      <t>メイ</t>
    </rPh>
    <phoneticPr fontId="3"/>
  </si>
  <si>
    <t>認定証</t>
    <rPh sb="0" eb="3">
      <t>ニンテイショウ</t>
    </rPh>
    <phoneticPr fontId="3"/>
  </si>
  <si>
    <t>送付先希望</t>
    <rPh sb="0" eb="3">
      <t>ソウフサキ</t>
    </rPh>
    <rPh sb="3" eb="5">
      <t>キボウ</t>
    </rPh>
    <phoneticPr fontId="3"/>
  </si>
  <si>
    <t>交付理由</t>
    <rPh sb="0" eb="2">
      <t>コウフ</t>
    </rPh>
    <rPh sb="2" eb="4">
      <t>リユウ</t>
    </rPh>
    <phoneticPr fontId="3"/>
  </si>
  <si>
    <t>破損</t>
    <rPh sb="0" eb="2">
      <t>ハソン</t>
    </rPh>
    <phoneticPr fontId="3"/>
  </si>
  <si>
    <t>改装</t>
    <rPh sb="0" eb="2">
      <t>カイソウ</t>
    </rPh>
    <phoneticPr fontId="3"/>
  </si>
  <si>
    <t>交付認定ツール</t>
    <rPh sb="0" eb="2">
      <t>コウフ</t>
    </rPh>
    <rPh sb="2" eb="4">
      <t>ニンテイ</t>
    </rPh>
    <phoneticPr fontId="3"/>
  </si>
  <si>
    <r>
      <t>単価</t>
    </r>
    <r>
      <rPr>
        <b/>
        <sz val="10"/>
        <rFont val="游ゴシック"/>
        <family val="3"/>
        <charset val="128"/>
        <scheme val="minor"/>
      </rPr>
      <t>（税抜）</t>
    </r>
    <rPh sb="0" eb="2">
      <t>タンカ</t>
    </rPh>
    <rPh sb="3" eb="5">
      <t>ゼイヌキ</t>
    </rPh>
    <phoneticPr fontId="3"/>
  </si>
  <si>
    <t>交付数</t>
    <rPh sb="0" eb="2">
      <t>コウフ</t>
    </rPh>
    <rPh sb="2" eb="3">
      <t>スウ</t>
    </rPh>
    <phoneticPr fontId="3"/>
  </si>
  <si>
    <t>交付料金</t>
    <rPh sb="0" eb="2">
      <t>コウフ</t>
    </rPh>
    <rPh sb="2" eb="4">
      <t>リョウキン</t>
    </rPh>
    <phoneticPr fontId="3"/>
  </si>
  <si>
    <t>円</t>
    <rPh sb="0" eb="1">
      <t>エン</t>
    </rPh>
    <phoneticPr fontId="3"/>
  </si>
  <si>
    <t>1,000円</t>
    <rPh sb="5" eb="6">
      <t>エン</t>
    </rPh>
    <phoneticPr fontId="3"/>
  </si>
  <si>
    <t>枚</t>
    <rPh sb="0" eb="1">
      <t>マイ</t>
    </rPh>
    <phoneticPr fontId="3"/>
  </si>
  <si>
    <t>担当者</t>
    <rPh sb="0" eb="3">
      <t>タントウシャ</t>
    </rPh>
    <phoneticPr fontId="3"/>
  </si>
  <si>
    <t>備　考　</t>
    <rPh sb="0" eb="1">
      <t>ビ</t>
    </rPh>
    <rPh sb="2" eb="3">
      <t>コウ</t>
    </rPh>
    <phoneticPr fontId="3"/>
  </si>
  <si>
    <t>同意事項</t>
    <rPh sb="0" eb="2">
      <t>ドウイ</t>
    </rPh>
    <rPh sb="2" eb="4">
      <t>ジコウ</t>
    </rPh>
    <phoneticPr fontId="3"/>
  </si>
  <si>
    <t>額　縁</t>
    <rPh sb="0" eb="1">
      <t>ガク</t>
    </rPh>
    <rPh sb="2" eb="3">
      <t>ブチ</t>
    </rPh>
    <phoneticPr fontId="3"/>
  </si>
  <si>
    <t>％</t>
    <phoneticPr fontId="3"/>
  </si>
  <si>
    <t>請求予定金額</t>
    <rPh sb="0" eb="2">
      <t>セイキュウ</t>
    </rPh>
    <rPh sb="2" eb="4">
      <t>ヨテイ</t>
    </rPh>
    <rPh sb="4" eb="6">
      <t>キンガク</t>
    </rPh>
    <phoneticPr fontId="3"/>
  </si>
  <si>
    <t>〒</t>
    <phoneticPr fontId="3"/>
  </si>
  <si>
    <t>※指定配送先は申請書の下段太枠へご記入下さい</t>
    <rPh sb="1" eb="3">
      <t>シテイ</t>
    </rPh>
    <rPh sb="3" eb="5">
      <t>ハイソウ</t>
    </rPh>
    <rPh sb="5" eb="6">
      <t>サキ</t>
    </rPh>
    <rPh sb="7" eb="10">
      <t>シンセイショ</t>
    </rPh>
    <phoneticPr fontId="3"/>
  </si>
  <si>
    <t>額 縁</t>
    <rPh sb="0" eb="1">
      <t>ガク</t>
    </rPh>
    <rPh sb="2" eb="3">
      <t>ブチ</t>
    </rPh>
    <phoneticPr fontId="3"/>
  </si>
  <si>
    <t>※下記エラー表示※</t>
    <rPh sb="1" eb="3">
      <t>カキ</t>
    </rPh>
    <rPh sb="6" eb="8">
      <t>ヒョウジ</t>
    </rPh>
    <phoneticPr fontId="3"/>
  </si>
  <si>
    <r>
      <t>認定ツール数　</t>
    </r>
    <r>
      <rPr>
        <sz val="10"/>
        <rFont val="游ゴシック"/>
        <family val="3"/>
        <charset val="128"/>
        <scheme val="minor"/>
      </rPr>
      <t>必要数を入力</t>
    </r>
    <rPh sb="0" eb="2">
      <t>ニンテイ</t>
    </rPh>
    <rPh sb="5" eb="6">
      <t>スウ</t>
    </rPh>
    <rPh sb="7" eb="9">
      <t>ヒツヨウ</t>
    </rPh>
    <rPh sb="9" eb="10">
      <t>スウ</t>
    </rPh>
    <rPh sb="11" eb="13">
      <t>ニュウリョク</t>
    </rPh>
    <phoneticPr fontId="3"/>
  </si>
  <si>
    <t>※指定配送先⇒申請書下記記載</t>
    <rPh sb="1" eb="3">
      <t>シテイ</t>
    </rPh>
    <rPh sb="3" eb="5">
      <t>ハイソウ</t>
    </rPh>
    <rPh sb="5" eb="6">
      <t>サキ</t>
    </rPh>
    <rPh sb="7" eb="10">
      <t>シンセイショ</t>
    </rPh>
    <rPh sb="10" eb="12">
      <t>カキ</t>
    </rPh>
    <rPh sb="12" eb="14">
      <t>キサイ</t>
    </rPh>
    <phoneticPr fontId="3"/>
  </si>
  <si>
    <t>　　　　　　　　　　　　　　　例　）　ステッカー１枚+タペストリー2枚⇒合計3枚（申請不可）</t>
    <rPh sb="15" eb="16">
      <t>レイ</t>
    </rPh>
    <rPh sb="25" eb="26">
      <t>マイ</t>
    </rPh>
    <rPh sb="34" eb="35">
      <t>マイ</t>
    </rPh>
    <rPh sb="36" eb="38">
      <t>ゴウケイ</t>
    </rPh>
    <rPh sb="39" eb="40">
      <t>マイ</t>
    </rPh>
    <rPh sb="41" eb="43">
      <t>シンセイ</t>
    </rPh>
    <rPh sb="43" eb="45">
      <t>フカ</t>
    </rPh>
    <phoneticPr fontId="3"/>
  </si>
  <si>
    <t>　弊社は、あんしんショップ認定協議会に「あんしんショップ認定ツール」の交付（有償）を申請致します。</t>
    <rPh sb="1" eb="3">
      <t>ヘイシャ</t>
    </rPh>
    <rPh sb="13" eb="15">
      <t>ニンテイ</t>
    </rPh>
    <rPh sb="15" eb="18">
      <t>キョウギカイ</t>
    </rPh>
    <rPh sb="28" eb="30">
      <t>ニンテイ</t>
    </rPh>
    <rPh sb="35" eb="37">
      <t>コウフ</t>
    </rPh>
    <rPh sb="38" eb="40">
      <t>ユウショウ</t>
    </rPh>
    <rPh sb="42" eb="44">
      <t>シンセイ</t>
    </rPh>
    <rPh sb="44" eb="45">
      <t>イタ</t>
    </rPh>
    <phoneticPr fontId="3"/>
  </si>
  <si>
    <t>　本申請書の提出により、下記同意事項について同意したことを表明します。</t>
    <phoneticPr fontId="3"/>
  </si>
  <si>
    <t>破棄・紛失</t>
    <rPh sb="0" eb="2">
      <t>ハキ</t>
    </rPh>
    <rPh sb="3" eb="5">
      <t>フンシツ</t>
    </rPh>
    <phoneticPr fontId="3"/>
  </si>
  <si>
    <t>配送先住所</t>
    <rPh sb="0" eb="2">
      <t>ハイソウ</t>
    </rPh>
    <rPh sb="2" eb="3">
      <t>サキ</t>
    </rPh>
    <rPh sb="3" eb="5">
      <t>ジュウショ</t>
    </rPh>
    <phoneticPr fontId="3"/>
  </si>
  <si>
    <t>配送先名</t>
    <rPh sb="0" eb="2">
      <t>ハイソウ</t>
    </rPh>
    <rPh sb="2" eb="3">
      <t>サキ</t>
    </rPh>
    <rPh sb="3" eb="4">
      <t>メイ</t>
    </rPh>
    <phoneticPr fontId="3"/>
  </si>
  <si>
    <t>ポスター</t>
    <phoneticPr fontId="3"/>
  </si>
  <si>
    <t>のぼり</t>
    <phoneticPr fontId="3"/>
  </si>
  <si>
    <t>B2ポスター</t>
    <phoneticPr fontId="3"/>
  </si>
  <si>
    <t>のぼり旗</t>
    <rPh sb="3" eb="4">
      <t>ハタ</t>
    </rPh>
    <phoneticPr fontId="3"/>
  </si>
  <si>
    <t>ST</t>
    <phoneticPr fontId="3"/>
  </si>
  <si>
    <t>TP</t>
    <phoneticPr fontId="3"/>
  </si>
  <si>
    <t>消費税</t>
    <phoneticPr fontId="3"/>
  </si>
  <si>
    <r>
      <rPr>
        <b/>
        <sz val="15"/>
        <rFont val="游ゴシック"/>
        <family val="3"/>
        <charset val="128"/>
        <scheme val="minor"/>
      </rPr>
      <t xml:space="preserve"> </t>
    </r>
    <r>
      <rPr>
        <b/>
        <sz val="14"/>
        <rFont val="游ゴシック"/>
        <family val="3"/>
        <charset val="128"/>
        <scheme val="minor"/>
      </rPr>
      <t>合計（税込）</t>
    </r>
    <r>
      <rPr>
        <b/>
        <sz val="12"/>
        <rFont val="游ゴシック"/>
        <family val="3"/>
        <charset val="128"/>
        <scheme val="minor"/>
      </rPr>
      <t>①+②</t>
    </r>
    <phoneticPr fontId="3"/>
  </si>
  <si>
    <r>
      <rPr>
        <sz val="12"/>
        <rFont val="游ゴシック"/>
        <family val="3"/>
        <charset val="128"/>
        <scheme val="minor"/>
      </rPr>
      <t>ツール小計</t>
    </r>
    <r>
      <rPr>
        <sz val="10"/>
        <rFont val="游ゴシック"/>
        <family val="3"/>
        <charset val="128"/>
        <scheme val="minor"/>
      </rPr>
      <t>(税抜)</t>
    </r>
    <r>
      <rPr>
        <sz val="12"/>
        <rFont val="游ゴシック"/>
        <family val="3"/>
        <charset val="128"/>
        <scheme val="minor"/>
      </rPr>
      <t>①</t>
    </r>
    <phoneticPr fontId="3"/>
  </si>
  <si>
    <r>
      <t>送付手数料</t>
    </r>
    <r>
      <rPr>
        <sz val="10"/>
        <rFont val="游ゴシック"/>
        <family val="3"/>
        <charset val="128"/>
        <scheme val="minor"/>
      </rPr>
      <t>(税抜)</t>
    </r>
    <r>
      <rPr>
        <sz val="12"/>
        <rFont val="游ゴシック"/>
        <family val="3"/>
        <charset val="128"/>
        <scheme val="minor"/>
      </rPr>
      <t>②</t>
    </r>
    <rPh sb="0" eb="2">
      <t>ソウフ</t>
    </rPh>
    <rPh sb="2" eb="5">
      <t>テスウリョウ</t>
    </rPh>
    <rPh sb="6" eb="8">
      <t>ゼイヌキ</t>
    </rPh>
    <phoneticPr fontId="3"/>
  </si>
  <si>
    <r>
      <t>合計</t>
    </r>
    <r>
      <rPr>
        <sz val="11"/>
        <rFont val="游ゴシック"/>
        <family val="3"/>
        <charset val="128"/>
        <scheme val="minor"/>
      </rPr>
      <t>(税抜)</t>
    </r>
    <r>
      <rPr>
        <sz val="12"/>
        <rFont val="游ゴシック"/>
        <family val="3"/>
        <charset val="128"/>
        <scheme val="minor"/>
      </rPr>
      <t>①+②</t>
    </r>
    <rPh sb="4" eb="5">
      <t>ヌ</t>
    </rPh>
    <phoneticPr fontId="3"/>
  </si>
  <si>
    <t>当該申請書及びそれに付随して提出された書類一式に記載されている諸情報を、あんしんショップ認定協議会の構成メンバーにおいて、共有することに同意します。また、不要となった認定証「お客さまへの誓い」・認定マーク（ステッカー・タペストリー）等のあんしんショップ認定ツールは、弊社にて適切に破棄致します。</t>
    <phoneticPr fontId="3"/>
  </si>
  <si>
    <t>ステッカー　（ST）</t>
    <phoneticPr fontId="3"/>
  </si>
  <si>
    <t>タペストリー　（TP）</t>
    <phoneticPr fontId="3"/>
  </si>
  <si>
    <t xml:space="preserve">その他 </t>
    <rPh sb="2" eb="3">
      <t>タ</t>
    </rPh>
    <phoneticPr fontId="3"/>
  </si>
  <si>
    <r>
      <rPr>
        <b/>
        <sz val="14"/>
        <rFont val="HGPｺﾞｼｯｸM"/>
        <family val="3"/>
        <charset val="128"/>
      </rPr>
      <t xml:space="preserve"> ・</t>
    </r>
    <r>
      <rPr>
        <b/>
        <sz val="16"/>
        <color rgb="FFC00000"/>
        <rFont val="HGPｺﾞｼｯｸM"/>
        <family val="3"/>
        <charset val="128"/>
      </rPr>
      <t>ポスター・のぼり</t>
    </r>
    <r>
      <rPr>
        <b/>
        <sz val="14"/>
        <color rgb="FFC00000"/>
        <rFont val="HGPｺﾞｼｯｸM"/>
        <family val="3"/>
        <charset val="128"/>
      </rPr>
      <t>　　</t>
    </r>
    <r>
      <rPr>
        <sz val="16"/>
        <rFont val="HGPｺﾞｼｯｸM"/>
        <family val="3"/>
        <charset val="128"/>
      </rPr>
      <t>⇒</t>
    </r>
    <r>
      <rPr>
        <sz val="14"/>
        <rFont val="HGPｺﾞｼｯｸM"/>
        <family val="3"/>
        <charset val="128"/>
      </rPr>
      <t>　枚数制限なし</t>
    </r>
    <rPh sb="14" eb="16">
      <t>マイスウ</t>
    </rPh>
    <rPh sb="16" eb="18">
      <t>セイゲン</t>
    </rPh>
    <phoneticPr fontId="3"/>
  </si>
  <si>
    <r>
      <rPr>
        <b/>
        <sz val="14"/>
        <rFont val="HGPｺﾞｼｯｸM"/>
        <family val="3"/>
        <charset val="128"/>
      </rPr>
      <t xml:space="preserve"> ・</t>
    </r>
    <r>
      <rPr>
        <b/>
        <sz val="16"/>
        <color rgb="FFC00000"/>
        <rFont val="HGPｺﾞｼｯｸM"/>
        <family val="3"/>
        <charset val="128"/>
      </rPr>
      <t>認定証（額縁）</t>
    </r>
    <r>
      <rPr>
        <b/>
        <sz val="14"/>
        <color rgb="FFC00000"/>
        <rFont val="HGPｺﾞｼｯｸM"/>
        <family val="3"/>
        <charset val="128"/>
      </rPr>
      <t>　　</t>
    </r>
    <r>
      <rPr>
        <sz val="16"/>
        <rFont val="HGPｺﾞｼｯｸM"/>
        <family val="3"/>
        <charset val="128"/>
      </rPr>
      <t>⇒</t>
    </r>
    <r>
      <rPr>
        <sz val="14"/>
        <rFont val="HGPｺﾞｼｯｸM"/>
        <family val="3"/>
        <charset val="128"/>
      </rPr>
      <t>　１枚のみ掲出可能</t>
    </r>
    <rPh sb="2" eb="5">
      <t>ニンテイショウ</t>
    </rPh>
    <rPh sb="6" eb="8">
      <t>ガクブチ</t>
    </rPh>
    <rPh sb="14" eb="15">
      <t>マイ</t>
    </rPh>
    <rPh sb="17" eb="19">
      <t>ケイシュツ</t>
    </rPh>
    <rPh sb="19" eb="21">
      <t>カノウ</t>
    </rPh>
    <phoneticPr fontId="3"/>
  </si>
  <si>
    <t>移転</t>
    <rPh sb="0" eb="2">
      <t>イテン</t>
    </rPh>
    <phoneticPr fontId="3"/>
  </si>
  <si>
    <r>
      <rPr>
        <b/>
        <sz val="14"/>
        <rFont val="游ゴシック"/>
        <family val="3"/>
        <charset val="128"/>
        <scheme val="minor"/>
      </rPr>
      <t>交付理由</t>
    </r>
    <r>
      <rPr>
        <b/>
        <sz val="12"/>
        <rFont val="游ゴシック"/>
        <family val="3"/>
        <charset val="128"/>
        <scheme val="minor"/>
      </rPr>
      <t xml:space="preserve">
</t>
    </r>
    <r>
      <rPr>
        <sz val="11"/>
        <rFont val="游ゴシック"/>
        <family val="3"/>
        <charset val="128"/>
        <scheme val="minor"/>
      </rPr>
      <t>（選択）</t>
    </r>
    <rPh sb="0" eb="2">
      <t>コウフ</t>
    </rPh>
    <rPh sb="2" eb="4">
      <t>リユウ</t>
    </rPh>
    <rPh sb="6" eb="8">
      <t>センタク</t>
    </rPh>
    <phoneticPr fontId="3"/>
  </si>
  <si>
    <t>・その他→備考欄へ詳細入力</t>
    <rPh sb="3" eb="4">
      <t>タ</t>
    </rPh>
    <rPh sb="5" eb="7">
      <t>ビコウ</t>
    </rPh>
    <rPh sb="7" eb="8">
      <t>ラン</t>
    </rPh>
    <rPh sb="9" eb="11">
      <t>ショウサイ</t>
    </rPh>
    <rPh sb="11" eb="13">
      <t>ニュウリョク</t>
    </rPh>
    <phoneticPr fontId="3"/>
  </si>
  <si>
    <t>あんしんショップ 認定ツール交付申請書</t>
    <rPh sb="9" eb="11">
      <t>ニンテイ</t>
    </rPh>
    <rPh sb="14" eb="16">
      <t>コウフ</t>
    </rPh>
    <rPh sb="16" eb="19">
      <t>シンセイショ</t>
    </rPh>
    <phoneticPr fontId="3"/>
  </si>
  <si>
    <r>
      <rPr>
        <b/>
        <sz val="14"/>
        <rFont val="游ゴシック"/>
        <family val="3"/>
        <charset val="128"/>
        <scheme val="minor"/>
      </rPr>
      <t>送付先希望</t>
    </r>
    <r>
      <rPr>
        <sz val="14"/>
        <rFont val="游ゴシック"/>
        <family val="3"/>
        <charset val="128"/>
        <scheme val="minor"/>
      </rPr>
      <t>（選択）</t>
    </r>
    <r>
      <rPr>
        <b/>
        <sz val="12"/>
        <rFont val="游ゴシック"/>
        <family val="3"/>
        <charset val="128"/>
        <scheme val="minor"/>
      </rPr>
      <t xml:space="preserve">
</t>
    </r>
    <r>
      <rPr>
        <sz val="11"/>
        <color rgb="FFFF0000"/>
        <rFont val="游ゴシック"/>
        <family val="3"/>
        <charset val="128"/>
        <scheme val="minor"/>
      </rPr>
      <t>※事務局受取の場合のみ空欄</t>
    </r>
    <rPh sb="0" eb="3">
      <t>ソウフサキ</t>
    </rPh>
    <rPh sb="3" eb="5">
      <t>キボウ</t>
    </rPh>
    <rPh sb="6" eb="8">
      <t>センタク</t>
    </rPh>
    <rPh sb="11" eb="14">
      <t>ジムキョク</t>
    </rPh>
    <rPh sb="14" eb="16">
      <t>ウケトリ</t>
    </rPh>
    <rPh sb="17" eb="19">
      <t>バアイ</t>
    </rPh>
    <rPh sb="21" eb="23">
      <t>クウラン</t>
    </rPh>
    <phoneticPr fontId="3"/>
  </si>
  <si>
    <r>
      <rPr>
        <sz val="10"/>
        <rFont val="ＭＳ Ｐゴシック"/>
        <family val="3"/>
        <charset val="128"/>
      </rPr>
      <t>　　　　　　</t>
    </r>
    <r>
      <rPr>
        <sz val="10"/>
        <color rgb="FFFF0000"/>
        <rFont val="ＭＳ Ｐゴシック"/>
        <family val="3"/>
        <charset val="128"/>
      </rPr>
      <t>※</t>
    </r>
    <r>
      <rPr>
        <sz val="10"/>
        <rFont val="ＭＳ Ｐゴシック"/>
        <family val="3"/>
        <charset val="128"/>
      </rPr>
      <t>　　　　</t>
    </r>
    <r>
      <rPr>
        <sz val="14"/>
        <rFont val="ＭＳ Ｐゴシック"/>
        <family val="3"/>
        <charset val="128"/>
      </rPr>
      <t xml:space="preserve">
会社名
</t>
    </r>
    <rPh sb="12" eb="15">
      <t>カイシャメイ</t>
    </rPh>
    <phoneticPr fontId="3"/>
  </si>
  <si>
    <r>
      <rPr>
        <sz val="10"/>
        <rFont val="ＭＳ Ｐゴシック"/>
        <family val="3"/>
        <charset val="128"/>
      </rPr>
      <t>　　　　　　</t>
    </r>
    <r>
      <rPr>
        <sz val="10"/>
        <color rgb="FFFF0000"/>
        <rFont val="ＭＳ Ｐゴシック"/>
        <family val="3"/>
        <charset val="128"/>
      </rPr>
      <t>※</t>
    </r>
    <r>
      <rPr>
        <sz val="10"/>
        <rFont val="ＭＳ Ｐゴシック"/>
        <family val="3"/>
        <charset val="128"/>
      </rPr>
      <t xml:space="preserve">
</t>
    </r>
    <r>
      <rPr>
        <sz val="12"/>
        <rFont val="ＭＳ Ｐゴシック"/>
        <family val="3"/>
        <charset val="128"/>
      </rPr>
      <t>本社所在地</t>
    </r>
    <rPh sb="8" eb="13">
      <t>ホンシャショザイチ</t>
    </rPh>
    <phoneticPr fontId="3"/>
  </si>
  <si>
    <r>
      <rPr>
        <sz val="11"/>
        <rFont val="ＭＳ Ｐゴシック"/>
        <family val="3"/>
        <charset val="128"/>
      </rPr>
      <t>　　　　　　</t>
    </r>
    <r>
      <rPr>
        <sz val="10"/>
        <color rgb="FFFF0000"/>
        <rFont val="ＭＳ Ｐゴシック"/>
        <family val="3"/>
        <charset val="128"/>
      </rPr>
      <t>※</t>
    </r>
    <r>
      <rPr>
        <sz val="11"/>
        <rFont val="ＭＳ Ｐゴシック"/>
        <family val="3"/>
        <charset val="128"/>
      </rPr>
      <t xml:space="preserve">
協議会窓口</t>
    </r>
    <r>
      <rPr>
        <sz val="12"/>
        <rFont val="ＭＳ Ｐゴシック"/>
        <family val="3"/>
        <charset val="128"/>
      </rPr>
      <t xml:space="preserve">
</t>
    </r>
    <r>
      <rPr>
        <sz val="14"/>
        <rFont val="ＭＳ Ｐゴシック"/>
        <family val="3"/>
        <charset val="128"/>
      </rPr>
      <t>責任者</t>
    </r>
    <r>
      <rPr>
        <sz val="12"/>
        <rFont val="ＭＳ Ｐゴシック"/>
        <family val="3"/>
        <charset val="128"/>
      </rPr>
      <t xml:space="preserve">
</t>
    </r>
    <rPh sb="8" eb="13">
      <t>キョウギカイマドグチ</t>
    </rPh>
    <rPh sb="11" eb="13">
      <t>マドグチ</t>
    </rPh>
    <rPh sb="14" eb="17">
      <t>セキニンシャ</t>
    </rPh>
    <phoneticPr fontId="3"/>
  </si>
  <si>
    <r>
      <rPr>
        <sz val="10"/>
        <rFont val="ＭＳ Ｐゴシック"/>
        <family val="3"/>
        <charset val="128"/>
      </rPr>
      <t>　　　　　　　</t>
    </r>
    <r>
      <rPr>
        <sz val="10"/>
        <color rgb="FFFF0000"/>
        <rFont val="ＭＳ Ｐゴシック"/>
        <family val="3"/>
        <charset val="128"/>
      </rPr>
      <t>※</t>
    </r>
    <r>
      <rPr>
        <sz val="14"/>
        <rFont val="ＭＳ Ｐゴシック"/>
        <family val="3"/>
        <charset val="128"/>
      </rPr>
      <t xml:space="preserve">
</t>
    </r>
    <r>
      <rPr>
        <sz val="13"/>
        <rFont val="ＭＳ Ｐゴシック"/>
        <family val="3"/>
        <charset val="128"/>
      </rPr>
      <t xml:space="preserve">連絡先
担当者
</t>
    </r>
    <rPh sb="9" eb="12">
      <t>レンラクサキ</t>
    </rPh>
    <rPh sb="13" eb="16">
      <t>タントウシャ</t>
    </rPh>
    <phoneticPr fontId="3"/>
  </si>
  <si>
    <r>
      <rPr>
        <sz val="10"/>
        <color rgb="FFFF0000"/>
        <rFont val="ＭＳ Ｐゴシック"/>
        <family val="3"/>
        <charset val="128"/>
      </rPr>
      <t>※</t>
    </r>
    <r>
      <rPr>
        <sz val="12"/>
        <rFont val="ＭＳ Ｐゴシック"/>
        <family val="3"/>
        <charset val="128"/>
      </rPr>
      <t>　</t>
    </r>
    <r>
      <rPr>
        <sz val="13"/>
        <rFont val="ＭＳ Ｐゴシック"/>
        <family val="3"/>
        <charset val="128"/>
      </rPr>
      <t>会員№</t>
    </r>
    <r>
      <rPr>
        <sz val="12"/>
        <rFont val="ＭＳ Ｐゴシック"/>
        <family val="3"/>
        <charset val="128"/>
      </rPr>
      <t>　　</t>
    </r>
    <phoneticPr fontId="3"/>
  </si>
  <si>
    <t>指定
配送先</t>
    <rPh sb="0" eb="2">
      <t>シテイ</t>
    </rPh>
    <rPh sb="3" eb="5">
      <t>ハイソウ</t>
    </rPh>
    <rPh sb="5" eb="6">
      <t>サキ</t>
    </rPh>
    <phoneticPr fontId="3"/>
  </si>
  <si>
    <t>送付手数料( 1,000円/件)</t>
    <rPh sb="14" eb="15">
      <t>ケン</t>
    </rPh>
    <phoneticPr fontId="3"/>
  </si>
  <si>
    <t>件</t>
    <rPh sb="0" eb="1">
      <t>ケン</t>
    </rPh>
    <phoneticPr fontId="3"/>
  </si>
  <si>
    <r>
      <rPr>
        <sz val="12"/>
        <rFont val="游ゴシック"/>
        <family val="3"/>
        <charset val="128"/>
        <scheme val="minor"/>
      </rPr>
      <t>本社・店舗以外の指定配送先がある場合は、下記太枠内をご記入ください。</t>
    </r>
    <r>
      <rPr>
        <sz val="11"/>
        <color rgb="FFFF0000"/>
        <rFont val="游ゴシック"/>
        <family val="3"/>
        <charset val="128"/>
        <scheme val="minor"/>
      </rPr>
      <t>　※送付先希望を「指定配送先送付」選択の場合、入力必須</t>
    </r>
    <rPh sb="0" eb="2">
      <t>ホンシャ</t>
    </rPh>
    <rPh sb="3" eb="5">
      <t>テンポ</t>
    </rPh>
    <rPh sb="5" eb="7">
      <t>イガイ</t>
    </rPh>
    <rPh sb="8" eb="13">
      <t>シテイハイソウサキ</t>
    </rPh>
    <rPh sb="16" eb="18">
      <t>バアイ</t>
    </rPh>
    <rPh sb="20" eb="22">
      <t>カキ</t>
    </rPh>
    <rPh sb="22" eb="24">
      <t>フトワク</t>
    </rPh>
    <rPh sb="24" eb="25">
      <t>ナイ</t>
    </rPh>
    <rPh sb="27" eb="29">
      <t>キニュウ</t>
    </rPh>
    <rPh sb="36" eb="39">
      <t>ソウフサキ</t>
    </rPh>
    <rPh sb="39" eb="41">
      <t>キボウ</t>
    </rPh>
    <rPh sb="43" eb="48">
      <t>シテイハイソウサキ</t>
    </rPh>
    <rPh sb="48" eb="50">
      <t>ソウフ</t>
    </rPh>
    <rPh sb="51" eb="53">
      <t>センタク</t>
    </rPh>
    <rPh sb="54" eb="56">
      <t>バアイ</t>
    </rPh>
    <rPh sb="57" eb="59">
      <t>ニュウリョク</t>
    </rPh>
    <rPh sb="59" eb="61">
      <t>ヒッス</t>
    </rPh>
    <phoneticPr fontId="3"/>
  </si>
  <si>
    <t>《選択参考》　※送付先希望は左記店舗名記載時に連動しますので入力不要です</t>
    <rPh sb="1" eb="3">
      <t>センタク</t>
    </rPh>
    <rPh sb="3" eb="5">
      <t>サンコウ</t>
    </rPh>
    <rPh sb="8" eb="11">
      <t>ソウフサキ</t>
    </rPh>
    <rPh sb="11" eb="13">
      <t>キボウ</t>
    </rPh>
    <rPh sb="14" eb="16">
      <t>サキ</t>
    </rPh>
    <rPh sb="16" eb="18">
      <t>テンポ</t>
    </rPh>
    <rPh sb="18" eb="19">
      <t>メイ</t>
    </rPh>
    <rPh sb="19" eb="21">
      <t>キサイ</t>
    </rPh>
    <rPh sb="21" eb="22">
      <t>ジ</t>
    </rPh>
    <rPh sb="23" eb="25">
      <t>レンドウ</t>
    </rPh>
    <rPh sb="30" eb="32">
      <t>ニュウリョク</t>
    </rPh>
    <rPh sb="32" eb="34">
      <t>フヨウ</t>
    </rPh>
    <phoneticPr fontId="3"/>
  </si>
  <si>
    <r>
      <t xml:space="preserve"> ・</t>
    </r>
    <r>
      <rPr>
        <b/>
        <sz val="16"/>
        <color rgb="FFC00000"/>
        <rFont val="HGPｺﾞｼｯｸM"/>
        <family val="3"/>
        <charset val="128"/>
      </rPr>
      <t xml:space="preserve">認定マーク </t>
    </r>
    <r>
      <rPr>
        <sz val="16"/>
        <color theme="1"/>
        <rFont val="HGPｺﾞｼｯｸM"/>
        <family val="3"/>
        <charset val="128"/>
      </rPr>
      <t>⇒</t>
    </r>
    <r>
      <rPr>
        <sz val="14"/>
        <color theme="1"/>
        <rFont val="HGPｺﾞｼｯｸM"/>
        <family val="3"/>
        <charset val="128"/>
      </rPr>
      <t>　ステッカー・タペストリー、合計2枚まで掲出可能</t>
    </r>
    <rPh sb="2" eb="4">
      <t>ニンテイ</t>
    </rPh>
    <rPh sb="23" eb="25">
      <t>ゴウケイ</t>
    </rPh>
    <rPh sb="26" eb="27">
      <t>マイ</t>
    </rPh>
    <rPh sb="29" eb="31">
      <t>ケイシュツ</t>
    </rPh>
    <rPh sb="31" eb="33">
      <t>カノウ</t>
    </rPh>
    <phoneticPr fontId="3"/>
  </si>
  <si>
    <r>
      <t>　</t>
    </r>
    <r>
      <rPr>
        <b/>
        <sz val="18"/>
        <rFont val="HG丸ｺﾞｼｯｸM-PRO"/>
        <family val="3"/>
        <charset val="128"/>
      </rPr>
      <t>会社情報　</t>
    </r>
    <r>
      <rPr>
        <sz val="12"/>
        <color rgb="FFFF0000"/>
        <rFont val="HG丸ｺﾞｼｯｸM-PRO"/>
        <family val="3"/>
        <charset val="128"/>
      </rPr>
      <t>※</t>
    </r>
    <r>
      <rPr>
        <sz val="12"/>
        <rFont val="HG丸ｺﾞｼｯｸM-PRO"/>
        <family val="3"/>
        <charset val="128"/>
      </rPr>
      <t>の付いた項目は必ずご記入ください</t>
    </r>
    <rPh sb="1" eb="3">
      <t>カイシャ</t>
    </rPh>
    <rPh sb="3" eb="5">
      <t>ジョウホウ</t>
    </rPh>
    <rPh sb="8" eb="9">
      <t>ツ</t>
    </rPh>
    <rPh sb="11" eb="13">
      <t>コウモク</t>
    </rPh>
    <rPh sb="14" eb="15">
      <t>カナラ</t>
    </rPh>
    <rPh sb="17" eb="19">
      <t>キニュウ</t>
    </rPh>
    <phoneticPr fontId="3"/>
  </si>
  <si>
    <r>
      <t>　本申請書の提出により、</t>
    </r>
    <r>
      <rPr>
        <b/>
        <sz val="14"/>
        <rFont val="HG丸ｺﾞｼｯｸM-PRO"/>
        <family val="3"/>
        <charset val="128"/>
      </rPr>
      <t>下記申請事項について同意したことを表明します。</t>
    </r>
    <rPh sb="14" eb="16">
      <t>シンセイ</t>
    </rPh>
    <phoneticPr fontId="3"/>
  </si>
  <si>
    <r>
      <rPr>
        <sz val="10"/>
        <color rgb="FFFF0000"/>
        <rFont val="ＭＳ Ｐゴシック"/>
        <family val="3"/>
        <charset val="128"/>
      </rPr>
      <t>　　　　　　※</t>
    </r>
    <r>
      <rPr>
        <sz val="10"/>
        <rFont val="ＭＳ Ｐゴシック"/>
        <family val="3"/>
        <charset val="128"/>
      </rPr>
      <t>　　
　　</t>
    </r>
    <r>
      <rPr>
        <sz val="14"/>
        <rFont val="ＭＳ Ｐゴシック"/>
        <family val="3"/>
        <charset val="128"/>
      </rPr>
      <t>会社名</t>
    </r>
    <rPh sb="12" eb="15">
      <t>カイシャメイ</t>
    </rPh>
    <phoneticPr fontId="3"/>
  </si>
  <si>
    <r>
      <t>　</t>
    </r>
    <r>
      <rPr>
        <b/>
        <sz val="18"/>
        <rFont val="HG丸ｺﾞｼｯｸM-PRO"/>
        <family val="3"/>
        <charset val="128"/>
      </rPr>
      <t>会社情報　</t>
    </r>
    <r>
      <rPr>
        <sz val="12"/>
        <rFont val="HG丸ｺﾞｼｯｸM-PRO"/>
        <family val="3"/>
        <charset val="128"/>
      </rPr>
      <t>※の付いた項目は必ずご記入ください</t>
    </r>
    <rPh sb="1" eb="3">
      <t>カイシャ</t>
    </rPh>
    <rPh sb="3" eb="5">
      <t>ジョウホウ</t>
    </rPh>
    <rPh sb="8" eb="9">
      <t>ツ</t>
    </rPh>
    <rPh sb="11" eb="13">
      <t>コウモク</t>
    </rPh>
    <rPh sb="14" eb="15">
      <t>カナラ</t>
    </rPh>
    <rPh sb="17" eb="19">
      <t>キニュウ</t>
    </rPh>
    <phoneticPr fontId="3"/>
  </si>
  <si>
    <t>ご希望の認定ツールの個数及び対象店舗を下記太枠内へご記入ください</t>
    <rPh sb="1" eb="3">
      <t>キボウ</t>
    </rPh>
    <rPh sb="4" eb="6">
      <t>ニンテイ</t>
    </rPh>
    <rPh sb="10" eb="12">
      <t>コスウ</t>
    </rPh>
    <rPh sb="12" eb="13">
      <t>オヨ</t>
    </rPh>
    <rPh sb="14" eb="16">
      <t>タイショウ</t>
    </rPh>
    <rPh sb="16" eb="18">
      <t>テンポ</t>
    </rPh>
    <rPh sb="19" eb="21">
      <t>カキ</t>
    </rPh>
    <rPh sb="21" eb="23">
      <t>フトワク</t>
    </rPh>
    <rPh sb="23" eb="24">
      <t>ナイ</t>
    </rPh>
    <rPh sb="26" eb="28">
      <t>キニュウ</t>
    </rPh>
    <phoneticPr fontId="3"/>
  </si>
  <si>
    <t>※新規認定や別の申請がある場合には、送付手数料の金額が変動することがあります。</t>
    <rPh sb="6" eb="7">
      <t>ベツ</t>
    </rPh>
    <rPh sb="8" eb="10">
      <t>シンセイ</t>
    </rPh>
    <rPh sb="11" eb="13">
      <t>バアイ</t>
    </rPh>
    <phoneticPr fontId="3"/>
  </si>
  <si>
    <t>　認定後に認定ツール一式を送付致します。</t>
    <rPh sb="3" eb="4">
      <t>ゴ</t>
    </rPh>
    <phoneticPr fontId="3"/>
  </si>
  <si>
    <t>　新規認定の場合は、本認定ツール交付申請書の提出は不要です。</t>
    <rPh sb="1" eb="5">
      <t>シンキニンテイ</t>
    </rPh>
    <rPh sb="6" eb="8">
      <t>バアイ</t>
    </rPh>
    <phoneticPr fontId="3"/>
  </si>
  <si>
    <t>　■ 有償交付申請の注意点</t>
    <rPh sb="3" eb="5">
      <t>ユウショウ</t>
    </rPh>
    <rPh sb="5" eb="7">
      <t>コウフ</t>
    </rPh>
    <rPh sb="7" eb="9">
      <t>シンセイ</t>
    </rPh>
    <rPh sb="10" eb="13">
      <t>チュウイテン</t>
    </rPh>
    <phoneticPr fontId="3"/>
  </si>
  <si>
    <t>※エラーメッセージをこの列でご確認ください</t>
    <phoneticPr fontId="3"/>
  </si>
  <si>
    <t>注意事項</t>
    <rPh sb="0" eb="4">
      <t>チュウイジコウ</t>
    </rPh>
    <phoneticPr fontId="3"/>
  </si>
  <si>
    <t>指定配送先</t>
  </si>
  <si>
    <t>本社</t>
  </si>
  <si>
    <t>全携協A</t>
    <rPh sb="0" eb="3">
      <t>ゼンケイキョウ</t>
    </rPh>
    <phoneticPr fontId="3"/>
  </si>
  <si>
    <t>全携協B</t>
  </si>
  <si>
    <t>全携協B</t>
    <rPh sb="0" eb="3">
      <t>ゼンケイキョウ</t>
    </rPh>
    <phoneticPr fontId="3"/>
  </si>
  <si>
    <t>全携協C</t>
  </si>
  <si>
    <t>全携協C</t>
    <rPh sb="0" eb="3">
      <t>ゼンケイキョウ</t>
    </rPh>
    <phoneticPr fontId="3"/>
  </si>
  <si>
    <t>全携協D</t>
    <rPh sb="0" eb="3">
      <t>ゼンケイキョウ</t>
    </rPh>
    <phoneticPr fontId="3"/>
  </si>
  <si>
    <t>全携協事務局</t>
    <rPh sb="0" eb="3">
      <t>ゼンケイキョウ</t>
    </rPh>
    <rPh sb="3" eb="6">
      <t>ジムキョク</t>
    </rPh>
    <phoneticPr fontId="3"/>
  </si>
  <si>
    <t>123-456　東京都渋谷区恵比寿1-2-3</t>
    <rPh sb="8" eb="11">
      <t>トウキョウト</t>
    </rPh>
    <rPh sb="11" eb="14">
      <t>シブヤク</t>
    </rPh>
    <rPh sb="14" eb="17">
      <t>エビス</t>
    </rPh>
    <phoneticPr fontId="3"/>
  </si>
  <si>
    <t>03-123-4567</t>
    <phoneticPr fontId="3"/>
  </si>
  <si>
    <t>あんしん</t>
    <phoneticPr fontId="3"/>
  </si>
  <si>
    <r>
      <t>※エラーメッセージをこの列でご確認ください　</t>
    </r>
    <r>
      <rPr>
        <sz val="11"/>
        <color rgb="FFFF0000"/>
        <rFont val="HGPｺﾞｼｯｸM"/>
        <family val="3"/>
        <charset val="128"/>
      </rPr>
      <t>印刷不要</t>
    </r>
    <rPh sb="22" eb="24">
      <t>インサツ</t>
    </rPh>
    <rPh sb="24" eb="26">
      <t>フヨウ</t>
    </rPh>
    <phoneticPr fontId="3"/>
  </si>
  <si>
    <r>
      <rPr>
        <b/>
        <sz val="14"/>
        <rFont val="HGPｺﾞｼｯｸM"/>
        <family val="3"/>
        <charset val="128"/>
      </rPr>
      <t xml:space="preserve"> ・</t>
    </r>
    <r>
      <rPr>
        <b/>
        <sz val="16"/>
        <color rgb="FFC00000"/>
        <rFont val="HGPｺﾞｼｯｸM"/>
        <family val="3"/>
        <charset val="128"/>
      </rPr>
      <t>額縁</t>
    </r>
    <r>
      <rPr>
        <b/>
        <sz val="14"/>
        <color rgb="FFC00000"/>
        <rFont val="HGPｺﾞｼｯｸM"/>
        <family val="3"/>
        <charset val="128"/>
      </rPr>
      <t>　　</t>
    </r>
    <r>
      <rPr>
        <sz val="16"/>
        <rFont val="HGPｺﾞｼｯｸM"/>
        <family val="3"/>
        <charset val="128"/>
      </rPr>
      <t>⇒　破損</t>
    </r>
    <r>
      <rPr>
        <sz val="14"/>
        <rFont val="HGPｺﾞｼｯｸM"/>
        <family val="3"/>
        <charset val="128"/>
      </rPr>
      <t>・紛失時　（配送時の破損は再発送します）</t>
    </r>
    <rPh sb="2" eb="4">
      <t>ガクブチ</t>
    </rPh>
    <rPh sb="8" eb="10">
      <t>ハソン</t>
    </rPh>
    <rPh sb="11" eb="13">
      <t>フンシツ</t>
    </rPh>
    <rPh sb="13" eb="14">
      <t>ジ</t>
    </rPh>
    <rPh sb="16" eb="18">
      <t>ハイソウ</t>
    </rPh>
    <rPh sb="18" eb="19">
      <t>ジ</t>
    </rPh>
    <rPh sb="20" eb="22">
      <t>ハソン</t>
    </rPh>
    <rPh sb="23" eb="24">
      <t>サイ</t>
    </rPh>
    <rPh sb="24" eb="26">
      <t>ハッソウ</t>
    </rPh>
    <phoneticPr fontId="3"/>
  </si>
  <si>
    <r>
      <t xml:space="preserve">
■　盗難や甚大な自然災害に遭われた場合　■
</t>
    </r>
    <r>
      <rPr>
        <sz val="14"/>
        <rFont val="HGPｺﾞｼｯｸM"/>
        <family val="3"/>
        <charset val="128"/>
      </rPr>
      <t xml:space="preserve">事前にメール・電話にて協議会へ被害状況と必要ツールをお知らせください。
認定協議会の判断のもと、送付手数料を含め無償にて手配いたします。
</t>
    </r>
    <r>
      <rPr>
        <sz val="14"/>
        <color rgb="FFFF0000"/>
        <rFont val="HGPｺﾞｼｯｸM"/>
        <family val="3"/>
        <charset val="128"/>
      </rPr>
      <t xml:space="preserve">（無償対応ができない場合もあります）
</t>
    </r>
    <r>
      <rPr>
        <sz val="14"/>
        <rFont val="HGPｺﾞｼｯｸM"/>
        <family val="3"/>
        <charset val="128"/>
      </rPr>
      <t>　
≪認定ツール無償対応について≫
　・認定ツール交付申請書のご提出が必要となります。
　　（記載方法等、詳細は別途ご案内致します）
　・認定証・認定マーク・額縁各1枚までが対象です。
　・送付先は1箇所のみに限らせて頂きます。</t>
    </r>
    <r>
      <rPr>
        <b/>
        <sz val="18"/>
        <color rgb="FFFF0000"/>
        <rFont val="HGPｺﾞｼｯｸM"/>
        <family val="3"/>
        <charset val="128"/>
      </rPr>
      <t xml:space="preserve">
その他、盗難・事故等に遭われた場合にもご相談ください
</t>
    </r>
    <rPh sb="3" eb="5">
      <t>トウナン</t>
    </rPh>
    <rPh sb="6" eb="8">
      <t>ジンダイ</t>
    </rPh>
    <rPh sb="9" eb="11">
      <t>シゼン</t>
    </rPh>
    <rPh sb="11" eb="13">
      <t>サイガイ</t>
    </rPh>
    <rPh sb="14" eb="15">
      <t>ア</t>
    </rPh>
    <rPh sb="18" eb="20">
      <t>バアイ</t>
    </rPh>
    <rPh sb="83" eb="85">
      <t>テハイ</t>
    </rPh>
    <rPh sb="119" eb="121">
      <t>ムショウ</t>
    </rPh>
    <rPh sb="121" eb="123">
      <t>タイオウ</t>
    </rPh>
    <rPh sb="229" eb="230">
      <t>ホカ</t>
    </rPh>
    <rPh sb="231" eb="233">
      <t>トウナン</t>
    </rPh>
    <rPh sb="234" eb="236">
      <t>ジコ</t>
    </rPh>
    <rPh sb="236" eb="237">
      <t>トウ</t>
    </rPh>
    <rPh sb="238" eb="239">
      <t>ア</t>
    </rPh>
    <rPh sb="242" eb="244">
      <t>バアイ</t>
    </rPh>
    <rPh sb="247" eb="249">
      <t>ソウダン</t>
    </rPh>
    <phoneticPr fontId="3"/>
  </si>
  <si>
    <r>
      <rPr>
        <b/>
        <sz val="14"/>
        <rFont val="游ゴシック"/>
        <family val="3"/>
        <charset val="128"/>
        <scheme val="minor"/>
      </rPr>
      <t>送付先希望</t>
    </r>
    <r>
      <rPr>
        <sz val="14"/>
        <rFont val="游ゴシック"/>
        <family val="3"/>
        <charset val="128"/>
        <scheme val="minor"/>
      </rPr>
      <t>（選択）</t>
    </r>
    <rPh sb="0" eb="3">
      <t>ソウフサキ</t>
    </rPh>
    <rPh sb="3" eb="5">
      <t>キボウ</t>
    </rPh>
    <rPh sb="6" eb="8">
      <t>センタク</t>
    </rPh>
    <phoneticPr fontId="3"/>
  </si>
  <si>
    <t>認定証「お客さまへの誓い」</t>
    <rPh sb="0" eb="3">
      <t>ニンテイショウ</t>
    </rPh>
    <rPh sb="10" eb="11">
      <t>チカ</t>
    </rPh>
    <phoneticPr fontId="3"/>
  </si>
  <si>
    <t>認定証「お客さまへの誓い」店頭用</t>
    <rPh sb="0" eb="3">
      <t>ニンテイショウ</t>
    </rPh>
    <rPh sb="10" eb="11">
      <t>チカ</t>
    </rPh>
    <rPh sb="13" eb="16">
      <t>テントウヨウ</t>
    </rPh>
    <phoneticPr fontId="3"/>
  </si>
  <si>
    <t>認定証
店頭</t>
    <rPh sb="0" eb="3">
      <t>ニンテイショウ</t>
    </rPh>
    <rPh sb="4" eb="6">
      <t>テントウ</t>
    </rPh>
    <phoneticPr fontId="3"/>
  </si>
  <si>
    <t>認定証
BY</t>
    <rPh sb="0" eb="3">
      <t>ニンテイショウ</t>
    </rPh>
    <phoneticPr fontId="3"/>
  </si>
  <si>
    <t>認定証「お客さまへの誓い」バックヤード用</t>
    <rPh sb="0" eb="3">
      <t>ニンテイショウ</t>
    </rPh>
    <rPh sb="10" eb="11">
      <t>チカ</t>
    </rPh>
    <rPh sb="19" eb="20">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</si>
</sst>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
  </numFmts>
  <fonts count="64" x14ac:knownFonts="1">
    <font>
      <sz val="11"/>
      <color theme="1"/>
      <name val="游ゴシック"/>
      <family val="2"/>
      <charset val="128"/>
      <scheme val="minor"/>
    </font>
    <font>
      <sz val="11"/>
      <color theme="1"/>
      <name val="游ゴシック"/>
      <family val="2"/>
      <charset val="128"/>
      <scheme val="minor"/>
    </font>
    <font>
      <sz val="11"/>
      <name val="HGPｺﾞｼｯｸM"/>
      <family val="3"/>
      <charset val="128"/>
    </font>
    <font>
      <sz val="6"/>
      <name val="游ゴシック"/>
      <family val="2"/>
      <charset val="128"/>
      <scheme val="minor"/>
    </font>
    <font>
      <sz val="11"/>
      <color theme="1"/>
      <name val="ＭＳ Ｐゴシック"/>
      <family val="2"/>
      <charset val="128"/>
    </font>
    <font>
      <b/>
      <sz val="24"/>
      <name val="HGP明朝B"/>
      <family val="1"/>
      <charset val="128"/>
    </font>
    <font>
      <sz val="11"/>
      <name val="游ゴシック"/>
      <family val="3"/>
      <charset val="128"/>
      <scheme val="minor"/>
    </font>
    <font>
      <sz val="12"/>
      <name val="HGPｺﾞｼｯｸM"/>
      <family val="3"/>
      <charset val="128"/>
    </font>
    <font>
      <sz val="16"/>
      <color theme="1"/>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sz val="18"/>
      <name val="ＭＳ Ｐゴシック"/>
      <family val="3"/>
      <charset val="128"/>
    </font>
    <font>
      <sz val="20"/>
      <color theme="0" tint="-0.34998626667073579"/>
      <name val="ＭＳ Ｐゴシック"/>
      <family val="3"/>
      <charset val="128"/>
    </font>
    <font>
      <sz val="12"/>
      <name val="游ゴシック"/>
      <family val="3"/>
      <charset val="128"/>
      <scheme val="minor"/>
    </font>
    <font>
      <sz val="9"/>
      <name val="HGPｺﾞｼｯｸM"/>
      <family val="3"/>
      <charset val="128"/>
    </font>
    <font>
      <b/>
      <sz val="11"/>
      <name val="游ゴシック"/>
      <family val="3"/>
      <charset val="128"/>
      <scheme val="minor"/>
    </font>
    <font>
      <b/>
      <sz val="12"/>
      <name val="游ゴシック"/>
      <family val="3"/>
      <charset val="128"/>
      <scheme val="minor"/>
    </font>
    <font>
      <sz val="10"/>
      <name val="HGPｺﾞｼｯｸM"/>
      <family val="3"/>
      <charset val="128"/>
    </font>
    <font>
      <b/>
      <sz val="14"/>
      <color rgb="FFC00000"/>
      <name val="HGPｺﾞｼｯｸM"/>
      <family val="3"/>
      <charset val="128"/>
    </font>
    <font>
      <sz val="11"/>
      <color rgb="FFFF0000"/>
      <name val="HGPｺﾞｼｯｸM"/>
      <family val="3"/>
      <charset val="128"/>
    </font>
    <font>
      <b/>
      <sz val="9"/>
      <color rgb="FFFF0000"/>
      <name val="HGPｺﾞｼｯｸM"/>
      <family val="3"/>
      <charset val="128"/>
    </font>
    <font>
      <sz val="11"/>
      <name val="游ゴシック"/>
      <family val="3"/>
      <charset val="128"/>
    </font>
    <font>
      <b/>
      <sz val="14"/>
      <name val="游ゴシック"/>
      <family val="3"/>
      <charset val="128"/>
      <scheme val="minor"/>
    </font>
    <font>
      <b/>
      <sz val="10"/>
      <name val="游ゴシック"/>
      <family val="3"/>
      <charset val="128"/>
      <scheme val="minor"/>
    </font>
    <font>
      <b/>
      <sz val="18"/>
      <name val="游ゴシック"/>
      <family val="3"/>
      <charset val="128"/>
      <scheme val="minor"/>
    </font>
    <font>
      <sz val="12"/>
      <name val="HGP創英角ｺﾞｼｯｸUB"/>
      <family val="3"/>
      <charset val="128"/>
    </font>
    <font>
      <sz val="16"/>
      <name val="HGPｺﾞｼｯｸM"/>
      <family val="3"/>
      <charset val="128"/>
    </font>
    <font>
      <b/>
      <sz val="16"/>
      <name val="游ゴシック"/>
      <family val="3"/>
      <charset val="128"/>
      <scheme val="minor"/>
    </font>
    <font>
      <sz val="14"/>
      <name val="HGPｺﾞｼｯｸM"/>
      <family val="3"/>
      <charset val="128"/>
    </font>
    <font>
      <sz val="12"/>
      <color theme="1"/>
      <name val="ＭＳ Ｐゴシック"/>
      <family val="3"/>
      <charset val="128"/>
    </font>
    <font>
      <sz val="10"/>
      <color theme="1"/>
      <name val="HG丸ｺﾞｼｯｸM-PRO"/>
      <family val="3"/>
      <charset val="128"/>
    </font>
    <font>
      <sz val="10"/>
      <color theme="1"/>
      <name val="游ゴシック"/>
      <family val="3"/>
      <charset val="128"/>
      <scheme val="minor"/>
    </font>
    <font>
      <sz val="10"/>
      <name val="游ゴシック"/>
      <family val="3"/>
      <charset val="128"/>
      <scheme val="minor"/>
    </font>
    <font>
      <sz val="9"/>
      <name val="ＭＳ Ｐゴシック"/>
      <family val="3"/>
      <charset val="128"/>
    </font>
    <font>
      <sz val="11"/>
      <name val="ＭＳ Ｐゴシック"/>
      <family val="3"/>
      <charset val="128"/>
    </font>
    <font>
      <sz val="10"/>
      <name val="ＭＳ Ｐゴシック"/>
      <family val="3"/>
      <charset val="128"/>
    </font>
    <font>
      <sz val="13"/>
      <name val="ＭＳ Ｐゴシック"/>
      <family val="3"/>
      <charset val="128"/>
    </font>
    <font>
      <sz val="18"/>
      <name val="HG丸ｺﾞｼｯｸM-PRO"/>
      <family val="3"/>
      <charset val="128"/>
    </font>
    <font>
      <sz val="12"/>
      <name val="HG丸ｺﾞｼｯｸM-PRO"/>
      <family val="3"/>
      <charset val="128"/>
    </font>
    <font>
      <b/>
      <sz val="15"/>
      <name val="游ゴシック"/>
      <family val="3"/>
      <charset val="128"/>
      <scheme val="minor"/>
    </font>
    <font>
      <b/>
      <sz val="18"/>
      <name val="HG丸ｺﾞｼｯｸM-PRO"/>
      <family val="3"/>
      <charset val="128"/>
    </font>
    <font>
      <sz val="14"/>
      <name val="游ゴシック"/>
      <family val="3"/>
      <charset val="128"/>
      <scheme val="minor"/>
    </font>
    <font>
      <sz val="22"/>
      <name val="HGPｺﾞｼｯｸM"/>
      <family val="3"/>
      <charset val="128"/>
    </font>
    <font>
      <b/>
      <sz val="22"/>
      <color theme="0"/>
      <name val="ＭＳ Ｐゴシック"/>
      <family val="3"/>
      <charset val="128"/>
    </font>
    <font>
      <sz val="14"/>
      <name val="HG丸ｺﾞｼｯｸM-PRO"/>
      <family val="3"/>
      <charset val="128"/>
    </font>
    <font>
      <b/>
      <sz val="14"/>
      <name val="HGPｺﾞｼｯｸM"/>
      <family val="3"/>
      <charset val="128"/>
    </font>
    <font>
      <sz val="14"/>
      <color rgb="FFC00000"/>
      <name val="HGPｺﾞｼｯｸM"/>
      <family val="3"/>
      <charset val="128"/>
    </font>
    <font>
      <sz val="16"/>
      <color theme="1"/>
      <name val="HGPｺﾞｼｯｸM"/>
      <family val="3"/>
      <charset val="128"/>
    </font>
    <font>
      <sz val="14"/>
      <color theme="1"/>
      <name val="HGPｺﾞｼｯｸM"/>
      <family val="3"/>
      <charset val="128"/>
    </font>
    <font>
      <b/>
      <sz val="16"/>
      <color rgb="FFC00000"/>
      <name val="HGPｺﾞｼｯｸM"/>
      <family val="3"/>
      <charset val="128"/>
    </font>
    <font>
      <sz val="13"/>
      <name val="游ゴシック"/>
      <family val="3"/>
      <charset val="128"/>
      <scheme val="minor"/>
    </font>
    <font>
      <sz val="16"/>
      <name val="游ゴシック"/>
      <family val="3"/>
      <charset val="128"/>
      <scheme val="minor"/>
    </font>
    <font>
      <b/>
      <sz val="16"/>
      <color rgb="FFFF0000"/>
      <name val="HGPｺﾞｼｯｸM"/>
      <family val="3"/>
      <charset val="128"/>
    </font>
    <font>
      <sz val="14"/>
      <color theme="1"/>
      <name val="ＭＳ Ｐゴシック"/>
      <family val="3"/>
      <charset val="128"/>
    </font>
    <font>
      <sz val="11"/>
      <color rgb="FFFF0000"/>
      <name val="游ゴシック"/>
      <family val="3"/>
      <charset val="128"/>
      <scheme val="minor"/>
    </font>
    <font>
      <sz val="16"/>
      <name val="ＭＳ Ｐゴシック"/>
      <family val="3"/>
      <charset val="128"/>
    </font>
    <font>
      <sz val="10"/>
      <color rgb="FFFF0000"/>
      <name val="ＭＳ Ｐゴシック"/>
      <family val="3"/>
      <charset val="128"/>
    </font>
    <font>
      <b/>
      <sz val="30"/>
      <name val="HGS明朝E"/>
      <family val="1"/>
      <charset val="128"/>
    </font>
    <font>
      <sz val="18"/>
      <color theme="1"/>
      <name val="ＭＳ Ｐゴシック"/>
      <family val="3"/>
      <charset val="128"/>
    </font>
    <font>
      <b/>
      <sz val="18"/>
      <color rgb="FFFF0000"/>
      <name val="HGPｺﾞｼｯｸM"/>
      <family val="3"/>
      <charset val="128"/>
    </font>
    <font>
      <sz val="12"/>
      <color rgb="FFFF0000"/>
      <name val="HG丸ｺﾞｼｯｸM-PRO"/>
      <family val="3"/>
      <charset val="128"/>
    </font>
    <font>
      <sz val="14"/>
      <color rgb="FFFF0000"/>
      <name val="HGPｺﾞｼｯｸM"/>
      <family val="3"/>
      <charset val="128"/>
    </font>
    <font>
      <b/>
      <sz val="14"/>
      <name val="HG丸ｺﾞｼｯｸM-PRO"/>
      <family val="3"/>
      <charset val="128"/>
    </font>
  </fonts>
  <fills count="9">
    <fill>
      <patternFill patternType="none"/>
    </fill>
    <fill>
      <patternFill patternType="gray125"/>
    </fill>
    <fill>
      <patternFill patternType="solid">
        <fgColor theme="5" tint="0.39997558519241921"/>
        <bgColor indexed="65"/>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bgColor indexed="64"/>
      </patternFill>
    </fill>
    <fill>
      <patternFill patternType="solid">
        <fgColor theme="0"/>
        <bgColor indexed="64"/>
      </patternFill>
    </fill>
    <fill>
      <patternFill patternType="solid">
        <fgColor theme="5" tint="0.39997558519241921"/>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
        <color theme="8"/>
      </left>
      <right/>
      <top style="dashDot">
        <color theme="8"/>
      </top>
      <bottom/>
      <diagonal/>
    </border>
    <border>
      <left/>
      <right/>
      <top style="dashDot">
        <color theme="8"/>
      </top>
      <bottom/>
      <diagonal/>
    </border>
    <border>
      <left/>
      <right style="dashDot">
        <color theme="8"/>
      </right>
      <top style="dashDot">
        <color theme="8"/>
      </top>
      <bottom/>
      <diagonal/>
    </border>
    <border>
      <left style="thick">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dashDot">
        <color theme="8"/>
      </left>
      <right/>
      <top/>
      <bottom/>
      <diagonal/>
    </border>
    <border>
      <left/>
      <right style="dashDot">
        <color theme="8"/>
      </right>
      <top/>
      <bottom/>
      <diagonal/>
    </border>
    <border>
      <left style="thick">
        <color indexed="64"/>
      </left>
      <right style="thin">
        <color auto="1"/>
      </right>
      <top style="thin">
        <color auto="1"/>
      </top>
      <bottom style="thin">
        <color auto="1"/>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n">
        <color auto="1"/>
      </left>
      <right style="thin">
        <color auto="1"/>
      </right>
      <top style="thin">
        <color auto="1"/>
      </top>
      <bottom style="thin">
        <color theme="5" tint="0.59996337778862885"/>
      </bottom>
      <diagonal/>
    </border>
    <border>
      <left style="thin">
        <color auto="1"/>
      </left>
      <right style="thick">
        <color indexed="64"/>
      </right>
      <top style="thin">
        <color auto="1"/>
      </top>
      <bottom style="thin">
        <color auto="1"/>
      </bottom>
      <diagonal/>
    </border>
    <border>
      <left style="thin">
        <color auto="1"/>
      </left>
      <right style="thin">
        <color auto="1"/>
      </right>
      <top style="thin">
        <color theme="5" tint="0.59996337778862885"/>
      </top>
      <bottom style="thin">
        <color theme="5" tint="0.59996337778862885"/>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auto="1"/>
      </left>
      <right style="thin">
        <color auto="1"/>
      </right>
      <top style="thin">
        <color theme="5" tint="0.59996337778862885"/>
      </top>
      <bottom style="thin">
        <color auto="1"/>
      </bottom>
      <diagonal/>
    </border>
    <border>
      <left/>
      <right style="dashDot">
        <color theme="8"/>
      </right>
      <top/>
      <bottom style="dashDot">
        <color theme="8"/>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auto="1"/>
      </left>
      <right style="thick">
        <color indexed="64"/>
      </right>
      <top style="thick">
        <color indexed="64"/>
      </top>
      <bottom style="thin">
        <color auto="1"/>
      </bottom>
      <diagonal/>
    </border>
    <border>
      <left style="thick">
        <color indexed="64"/>
      </left>
      <right/>
      <top/>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n">
        <color theme="0" tint="-0.249977111117893"/>
      </right>
      <top style="thin">
        <color indexed="64"/>
      </top>
      <bottom style="thin">
        <color indexed="64"/>
      </bottom>
      <diagonal/>
    </border>
    <border>
      <left style="thin">
        <color indexed="64"/>
      </left>
      <right/>
      <top style="thick">
        <color indexed="64"/>
      </top>
      <bottom style="thin">
        <color theme="0" tint="-0.249977111117893"/>
      </bottom>
      <diagonal/>
    </border>
    <border>
      <left/>
      <right/>
      <top style="thick">
        <color indexed="64"/>
      </top>
      <bottom style="thin">
        <color theme="0" tint="-0.249977111117893"/>
      </bottom>
      <diagonal/>
    </border>
    <border>
      <left/>
      <right style="thin">
        <color indexed="64"/>
      </right>
      <top style="thick">
        <color indexed="64"/>
      </top>
      <bottom style="thin">
        <color theme="0" tint="-0.249977111117893"/>
      </bottom>
      <diagonal/>
    </border>
    <border>
      <left/>
      <right style="double">
        <color indexed="64"/>
      </right>
      <top style="thick">
        <color indexed="64"/>
      </top>
      <bottom style="thin">
        <color theme="0" tint="-0.249977111117893"/>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ck">
        <color indexed="64"/>
      </top>
      <bottom style="thin">
        <color indexed="64"/>
      </bottom>
      <diagonal/>
    </border>
    <border>
      <left style="double">
        <color indexed="64"/>
      </left>
      <right/>
      <top style="thin">
        <color indexed="64"/>
      </top>
      <bottom style="thin">
        <color indexed="64"/>
      </bottom>
      <diagonal/>
    </border>
    <border>
      <left/>
      <right style="thin">
        <color theme="0" tint="-0.249977111117893"/>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theme="0" tint="-0.249977111117893"/>
      </left>
      <right/>
      <top style="thin">
        <color indexed="64"/>
      </top>
      <bottom/>
      <diagonal/>
    </border>
    <border>
      <left style="thin">
        <color indexed="64"/>
      </left>
      <right/>
      <top style="thin">
        <color theme="0" tint="-0.249977111117893"/>
      </top>
      <bottom style="thick">
        <color indexed="64"/>
      </bottom>
      <diagonal/>
    </border>
    <border>
      <left/>
      <right/>
      <top style="thin">
        <color theme="0" tint="-0.249977111117893"/>
      </top>
      <bottom style="thick">
        <color indexed="64"/>
      </bottom>
      <diagonal/>
    </border>
    <border>
      <left/>
      <right style="thin">
        <color indexed="64"/>
      </right>
      <top style="thin">
        <color theme="0" tint="-0.249977111117893"/>
      </top>
      <bottom style="thick">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thin">
        <color indexed="64"/>
      </top>
      <bottom style="double">
        <color indexed="64"/>
      </bottom>
      <diagonal/>
    </border>
    <border>
      <left style="slantDashDot">
        <color theme="7"/>
      </left>
      <right/>
      <top/>
      <bottom/>
      <diagonal/>
    </border>
    <border>
      <left/>
      <right style="slantDashDot">
        <color theme="7"/>
      </right>
      <top/>
      <bottom/>
      <diagonal/>
    </border>
    <border>
      <left style="slantDashDot">
        <color theme="7"/>
      </left>
      <right/>
      <top/>
      <bottom style="slantDashDot">
        <color theme="7"/>
      </bottom>
      <diagonal/>
    </border>
    <border>
      <left/>
      <right/>
      <top/>
      <bottom style="slantDashDot">
        <color theme="7"/>
      </bottom>
      <diagonal/>
    </border>
    <border>
      <left/>
      <right style="slantDashDot">
        <color theme="7"/>
      </right>
      <top/>
      <bottom style="slantDashDot">
        <color theme="7"/>
      </bottom>
      <diagonal/>
    </border>
    <border>
      <left/>
      <right/>
      <top style="thin">
        <color indexed="64"/>
      </top>
      <bottom style="thick">
        <color indexed="64"/>
      </bottom>
      <diagonal/>
    </border>
    <border>
      <left style="thin">
        <color theme="0" tint="-0.14999847407452621"/>
      </left>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9847407452621"/>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ck">
        <color indexed="64"/>
      </right>
      <top style="dotted">
        <color indexed="64"/>
      </top>
      <bottom style="medium">
        <color indexed="64"/>
      </bottom>
      <diagonal/>
    </border>
    <border>
      <left/>
      <right style="thick">
        <color indexed="64"/>
      </right>
      <top/>
      <bottom style="thick">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left style="double">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cellStyleXfs>
  <cellXfs count="412">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176" fontId="8" fillId="0" borderId="0" xfId="0" applyNumberFormat="1" applyFont="1" applyAlignment="1">
      <alignment horizontal="right" vertical="center" shrinkToFit="1"/>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6" fillId="0" borderId="0" xfId="0" applyFont="1" applyAlignment="1">
      <alignment horizontal="center" vertical="center"/>
    </xf>
    <xf numFmtId="0" fontId="2" fillId="5" borderId="12" xfId="0" applyFont="1" applyFill="1" applyBorder="1">
      <alignment vertical="center"/>
    </xf>
    <xf numFmtId="0" fontId="15" fillId="5" borderId="14" xfId="0" applyFont="1" applyFill="1" applyBorder="1">
      <alignment vertical="center"/>
    </xf>
    <xf numFmtId="0" fontId="17" fillId="0" borderId="0" xfId="0" applyFont="1" applyAlignment="1">
      <alignment horizontal="center" vertical="center" wrapText="1"/>
    </xf>
    <xf numFmtId="0" fontId="2" fillId="5" borderId="23" xfId="0" applyFont="1" applyFill="1" applyBorder="1">
      <alignment vertical="center"/>
    </xf>
    <xf numFmtId="0" fontId="2" fillId="5" borderId="24" xfId="0" applyFont="1" applyFill="1" applyBorder="1">
      <alignment vertical="center"/>
    </xf>
    <xf numFmtId="0" fontId="19" fillId="3" borderId="0" xfId="0" applyFont="1" applyFill="1" applyAlignment="1">
      <alignment horizontal="center" vertical="center"/>
    </xf>
    <xf numFmtId="0" fontId="2" fillId="3" borderId="0" xfId="0" applyFont="1" applyFill="1" applyAlignment="1">
      <alignment horizontal="center" vertical="center"/>
    </xf>
    <xf numFmtId="0" fontId="7" fillId="6" borderId="11" xfId="0" applyFont="1" applyFill="1" applyBorder="1" applyAlignment="1">
      <alignment horizontal="center" vertical="center"/>
    </xf>
    <xf numFmtId="0" fontId="20" fillId="0" borderId="28" xfId="0" applyFont="1" applyBorder="1" applyAlignment="1">
      <alignment horizontal="center" vertical="center"/>
    </xf>
    <xf numFmtId="0" fontId="21" fillId="3" borderId="0" xfId="0" applyFont="1" applyFill="1" applyAlignment="1">
      <alignment horizontal="center" vertical="center"/>
    </xf>
    <xf numFmtId="0" fontId="15" fillId="0" borderId="11" xfId="0" applyFont="1" applyBorder="1" applyAlignment="1">
      <alignment horizontal="center" vertical="center"/>
    </xf>
    <xf numFmtId="0" fontId="22" fillId="0" borderId="11" xfId="0" applyFont="1" applyBorder="1">
      <alignment vertical="center"/>
    </xf>
    <xf numFmtId="0" fontId="20" fillId="0" borderId="30" xfId="0" applyFont="1" applyBorder="1" applyAlignment="1">
      <alignment horizontal="center" vertical="center" wrapText="1"/>
    </xf>
    <xf numFmtId="0" fontId="20" fillId="3" borderId="0" xfId="0" applyFont="1" applyFill="1" applyAlignment="1">
      <alignment horizontal="center" vertical="center" wrapText="1"/>
    </xf>
    <xf numFmtId="0" fontId="2" fillId="0" borderId="11" xfId="0" applyFont="1" applyBorder="1">
      <alignment vertical="center"/>
    </xf>
    <xf numFmtId="0" fontId="20" fillId="0" borderId="35" xfId="0" applyFont="1" applyBorder="1" applyAlignment="1">
      <alignment horizontal="center" vertical="center" wrapText="1"/>
    </xf>
    <xf numFmtId="38" fontId="23" fillId="0" borderId="0" xfId="1" applyFont="1" applyAlignment="1">
      <alignment horizontal="center" vertical="center"/>
    </xf>
    <xf numFmtId="0" fontId="2" fillId="5" borderId="36" xfId="0" applyFont="1" applyFill="1" applyBorder="1">
      <alignment vertical="center"/>
    </xf>
    <xf numFmtId="38" fontId="28" fillId="0" borderId="0" xfId="1" applyFont="1" applyAlignment="1">
      <alignment horizontal="center" vertical="center"/>
    </xf>
    <xf numFmtId="0" fontId="26" fillId="0" borderId="0" xfId="0" applyFont="1" applyAlignment="1">
      <alignment horizontal="right" vertical="center"/>
    </xf>
    <xf numFmtId="0" fontId="6" fillId="0" borderId="0" xfId="0" applyFont="1" applyAlignment="1">
      <alignment horizontal="left"/>
    </xf>
    <xf numFmtId="0" fontId="2" fillId="3" borderId="0" xfId="0" applyFont="1" applyFill="1" applyAlignment="1"/>
    <xf numFmtId="0" fontId="2" fillId="0" borderId="0" xfId="0" applyFont="1" applyAlignment="1"/>
    <xf numFmtId="0" fontId="30" fillId="0" borderId="0" xfId="0" applyFont="1" applyAlignment="1">
      <alignment horizontal="center" vertical="center" shrinkToFit="1"/>
    </xf>
    <xf numFmtId="177" fontId="23" fillId="0" borderId="0" xfId="0" applyNumberFormat="1" applyFont="1" applyAlignment="1">
      <alignment horizontal="center" vertical="center" wrapText="1"/>
    </xf>
    <xf numFmtId="0" fontId="32" fillId="0" borderId="0" xfId="0" applyFont="1" applyAlignment="1">
      <alignment horizontal="left" vertical="center" wrapText="1"/>
    </xf>
    <xf numFmtId="0" fontId="1" fillId="0" borderId="0" xfId="0" applyFont="1">
      <alignment vertical="center"/>
    </xf>
    <xf numFmtId="0" fontId="17" fillId="4" borderId="39" xfId="0" applyFont="1" applyFill="1" applyBorder="1">
      <alignment vertical="center"/>
    </xf>
    <xf numFmtId="38" fontId="17" fillId="4" borderId="88" xfId="1" applyFont="1" applyFill="1" applyBorder="1">
      <alignment vertical="center"/>
    </xf>
    <xf numFmtId="0" fontId="17" fillId="4" borderId="45" xfId="0" applyFont="1" applyFill="1" applyBorder="1">
      <alignment vertical="center"/>
    </xf>
    <xf numFmtId="38" fontId="17" fillId="4" borderId="89" xfId="1" applyFont="1" applyFill="1" applyBorder="1">
      <alignment vertical="center"/>
    </xf>
    <xf numFmtId="0" fontId="17" fillId="4" borderId="92" xfId="0" applyFont="1" applyFill="1" applyBorder="1">
      <alignment vertical="center"/>
    </xf>
    <xf numFmtId="38" fontId="17" fillId="4" borderId="93" xfId="1" applyFont="1" applyFill="1" applyBorder="1">
      <alignment vertical="center"/>
    </xf>
    <xf numFmtId="0" fontId="2" fillId="0" borderId="11" xfId="0" applyFont="1" applyBorder="1" applyAlignment="1">
      <alignment horizontal="left" vertical="center" indent="1"/>
    </xf>
    <xf numFmtId="0" fontId="43" fillId="0" borderId="0" xfId="0" applyFont="1">
      <alignment vertical="center"/>
    </xf>
    <xf numFmtId="0" fontId="14" fillId="4" borderId="27" xfId="0" applyFont="1" applyFill="1" applyBorder="1" applyAlignment="1">
      <alignment horizontal="center" vertical="center" wrapText="1"/>
    </xf>
    <xf numFmtId="0" fontId="2" fillId="0" borderId="97" xfId="0" applyFont="1" applyBorder="1">
      <alignment vertical="center"/>
    </xf>
    <xf numFmtId="0" fontId="14" fillId="4" borderId="56"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14" fillId="4" borderId="25" xfId="0" applyFont="1" applyFill="1" applyBorder="1" applyAlignment="1">
      <alignment horizontal="center" vertical="center" wrapText="1"/>
    </xf>
    <xf numFmtId="0" fontId="9" fillId="0" borderId="102" xfId="0" applyFont="1" applyBorder="1" applyAlignment="1" applyProtection="1">
      <alignment horizontal="center" vertical="center"/>
      <protection locked="0"/>
    </xf>
    <xf numFmtId="0" fontId="38" fillId="0" borderId="0" xfId="0" applyFont="1">
      <alignment vertical="center"/>
    </xf>
    <xf numFmtId="38" fontId="42" fillId="0" borderId="6" xfId="1" applyFont="1" applyBorder="1" applyAlignment="1">
      <alignment vertical="center"/>
    </xf>
    <xf numFmtId="38" fontId="28" fillId="0" borderId="10" xfId="1" applyFont="1" applyBorder="1" applyAlignment="1">
      <alignment vertical="center"/>
    </xf>
    <xf numFmtId="38" fontId="42" fillId="0" borderId="7" xfId="1" applyFont="1" applyBorder="1" applyAlignment="1">
      <alignment vertical="center"/>
    </xf>
    <xf numFmtId="0" fontId="7" fillId="0" borderId="1" xfId="0" applyFont="1" applyBorder="1" applyAlignment="1" applyProtection="1">
      <alignment horizontal="left" vertical="center" wrapText="1"/>
      <protection locked="0"/>
    </xf>
    <xf numFmtId="0" fontId="2" fillId="5" borderId="0" xfId="0" applyFont="1" applyFill="1">
      <alignment vertical="center"/>
    </xf>
    <xf numFmtId="0" fontId="18" fillId="5" borderId="0" xfId="0" applyFont="1" applyFill="1">
      <alignment vertical="center"/>
    </xf>
    <xf numFmtId="0" fontId="18" fillId="5" borderId="24" xfId="0" applyFont="1" applyFill="1" applyBorder="1">
      <alignment vertical="center"/>
    </xf>
    <xf numFmtId="0" fontId="7" fillId="5" borderId="0" xfId="0" applyFont="1" applyFill="1">
      <alignment vertical="center"/>
    </xf>
    <xf numFmtId="0" fontId="20" fillId="5" borderId="0" xfId="0" applyFont="1" applyFill="1">
      <alignment vertical="center"/>
    </xf>
    <xf numFmtId="0" fontId="29" fillId="5" borderId="13" xfId="0" applyFont="1" applyFill="1" applyBorder="1">
      <alignment vertical="center"/>
    </xf>
    <xf numFmtId="0" fontId="47" fillId="5" borderId="13" xfId="0" applyFont="1" applyFill="1" applyBorder="1">
      <alignment vertical="center"/>
    </xf>
    <xf numFmtId="0" fontId="29" fillId="5" borderId="14" xfId="0" applyFont="1" applyFill="1" applyBorder="1">
      <alignment vertical="center"/>
    </xf>
    <xf numFmtId="0" fontId="29" fillId="0" borderId="0" xfId="0" applyFont="1">
      <alignment vertical="center"/>
    </xf>
    <xf numFmtId="0" fontId="29" fillId="0" borderId="96" xfId="0" applyFont="1" applyBorder="1">
      <alignment vertical="center"/>
    </xf>
    <xf numFmtId="0" fontId="45" fillId="0" borderId="0" xfId="0" applyFont="1" applyAlignment="1">
      <alignment horizontal="left" indent="1"/>
    </xf>
    <xf numFmtId="0" fontId="45" fillId="0" borderId="0" xfId="0" applyFont="1" applyAlignment="1">
      <alignment horizontal="left" vertical="center" indent="1"/>
    </xf>
    <xf numFmtId="0" fontId="7" fillId="0" borderId="95" xfId="0" applyFont="1" applyBorder="1">
      <alignment vertical="center"/>
    </xf>
    <xf numFmtId="0" fontId="7" fillId="0" borderId="96" xfId="0" applyFont="1" applyBorder="1">
      <alignment vertical="center"/>
    </xf>
    <xf numFmtId="0" fontId="29" fillId="0" borderId="95" xfId="0" applyFont="1" applyBorder="1">
      <alignment vertical="center"/>
    </xf>
    <xf numFmtId="0" fontId="7" fillId="0" borderId="0" xfId="0" applyFont="1">
      <alignment vertical="center"/>
    </xf>
    <xf numFmtId="0" fontId="2" fillId="7" borderId="0" xfId="0" applyFont="1" applyFill="1">
      <alignment vertical="center"/>
    </xf>
    <xf numFmtId="0" fontId="2" fillId="7" borderId="0" xfId="0" applyFont="1" applyFill="1" applyAlignment="1"/>
    <xf numFmtId="0" fontId="2"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wrapText="1"/>
    </xf>
    <xf numFmtId="0" fontId="4" fillId="3" borderId="0" xfId="2" applyFill="1" applyAlignment="1">
      <alignment vertical="center"/>
    </xf>
    <xf numFmtId="0" fontId="29" fillId="3" borderId="98" xfId="0" applyFont="1" applyFill="1" applyBorder="1">
      <alignment vertical="center"/>
    </xf>
    <xf numFmtId="0" fontId="4" fillId="3" borderId="0" xfId="2" applyFill="1" applyBorder="1" applyAlignment="1">
      <alignment vertical="center"/>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3" fillId="0" borderId="32" xfId="0" applyFont="1" applyBorder="1" applyProtection="1">
      <alignment vertical="center"/>
      <protection locked="0"/>
    </xf>
    <xf numFmtId="0" fontId="13" fillId="0" borderId="33" xfId="0" applyFont="1" applyBorder="1" applyProtection="1">
      <alignment vertical="center"/>
      <protection locked="0"/>
    </xf>
    <xf numFmtId="0" fontId="12" fillId="0" borderId="31" xfId="0" applyFont="1" applyBorder="1" applyProtection="1">
      <alignment vertical="center"/>
      <protection locked="0"/>
    </xf>
    <xf numFmtId="0" fontId="12" fillId="0" borderId="32" xfId="0" applyFont="1" applyBorder="1" applyProtection="1">
      <alignment vertical="center"/>
      <protection locked="0"/>
    </xf>
    <xf numFmtId="0" fontId="17" fillId="4" borderId="119" xfId="0" applyFont="1" applyFill="1" applyBorder="1">
      <alignment vertical="center"/>
    </xf>
    <xf numFmtId="38" fontId="17" fillId="4" borderId="120" xfId="1" applyFont="1" applyFill="1" applyBorder="1">
      <alignment vertical="center"/>
    </xf>
    <xf numFmtId="0" fontId="23" fillId="4" borderId="121" xfId="0" applyFont="1" applyFill="1" applyBorder="1" applyAlignment="1">
      <alignment horizontal="right" vertical="center" shrinkToFit="1"/>
    </xf>
    <xf numFmtId="0" fontId="23" fillId="4" borderId="0" xfId="0" applyFont="1" applyFill="1" applyAlignment="1">
      <alignment horizontal="right" vertical="center" shrinkToFit="1"/>
    </xf>
    <xf numFmtId="0" fontId="42" fillId="4" borderId="0" xfId="1" applyNumberFormat="1" applyFont="1" applyFill="1" applyBorder="1" applyAlignment="1">
      <alignment horizontal="right" vertical="center"/>
    </xf>
    <xf numFmtId="38" fontId="23" fillId="4" borderId="0" xfId="1" applyFont="1" applyFill="1" applyBorder="1" applyAlignment="1">
      <alignment horizontal="center" vertical="center"/>
    </xf>
    <xf numFmtId="38" fontId="23" fillId="4" borderId="7" xfId="1" applyFont="1" applyFill="1" applyBorder="1" applyAlignment="1">
      <alignment horizontal="center" vertical="center"/>
    </xf>
    <xf numFmtId="0" fontId="60" fillId="0" borderId="40" xfId="0" applyFont="1" applyBorder="1" applyAlignment="1">
      <alignment horizontal="center" vertical="top" wrapText="1"/>
    </xf>
    <xf numFmtId="0" fontId="60" fillId="0" borderId="41" xfId="0" applyFont="1" applyBorder="1" applyAlignment="1">
      <alignment horizontal="center" vertical="top" wrapText="1"/>
    </xf>
    <xf numFmtId="0" fontId="60" fillId="0" borderId="42" xfId="0" applyFont="1" applyBorder="1" applyAlignment="1">
      <alignment horizontal="center" vertical="top" wrapText="1"/>
    </xf>
    <xf numFmtId="0" fontId="60" fillId="0" borderId="46" xfId="0" applyFont="1" applyBorder="1" applyAlignment="1">
      <alignment horizontal="center" vertical="top" wrapText="1"/>
    </xf>
    <xf numFmtId="0" fontId="60" fillId="0" borderId="0" xfId="0" applyFont="1" applyAlignment="1">
      <alignment horizontal="center" vertical="top" wrapText="1"/>
    </xf>
    <xf numFmtId="0" fontId="60" fillId="0" borderId="47" xfId="0" applyFont="1" applyBorder="1" applyAlignment="1">
      <alignment horizontal="center" vertical="top" wrapText="1"/>
    </xf>
    <xf numFmtId="0" fontId="60" fillId="0" borderId="48" xfId="0" applyFont="1" applyBorder="1" applyAlignment="1">
      <alignment horizontal="center" vertical="top" wrapText="1"/>
    </xf>
    <xf numFmtId="0" fontId="60" fillId="0" borderId="49" xfId="0" applyFont="1" applyBorder="1" applyAlignment="1">
      <alignment horizontal="center" vertical="top" wrapText="1"/>
    </xf>
    <xf numFmtId="0" fontId="60" fillId="0" borderId="50" xfId="0" applyFont="1" applyBorder="1" applyAlignment="1">
      <alignment horizontal="center" vertical="top" wrapText="1"/>
    </xf>
    <xf numFmtId="0" fontId="42" fillId="4" borderId="52"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42" fillId="4" borderId="55"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7" xfId="0" applyFont="1" applyFill="1" applyBorder="1" applyAlignment="1">
      <alignment horizontal="center" vertical="center" wrapText="1"/>
    </xf>
    <xf numFmtId="0" fontId="14" fillId="0" borderId="59" xfId="0" applyFont="1" applyBorder="1" applyAlignment="1" applyProtection="1">
      <alignment horizontal="left" vertical="center"/>
      <protection locked="0"/>
    </xf>
    <xf numFmtId="0" fontId="14" fillId="0" borderId="60" xfId="0" applyFont="1" applyBorder="1" applyAlignment="1" applyProtection="1">
      <alignment horizontal="left" vertical="center"/>
      <protection locked="0"/>
    </xf>
    <xf numFmtId="0" fontId="14" fillId="0" borderId="61"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14" fillId="0" borderId="62" xfId="0" applyFont="1" applyBorder="1" applyAlignment="1" applyProtection="1">
      <alignment horizontal="left" vertical="center"/>
      <protection locked="0"/>
    </xf>
    <xf numFmtId="0" fontId="14" fillId="0" borderId="110" xfId="0" applyFont="1" applyBorder="1" applyAlignment="1" applyProtection="1">
      <alignment horizontal="left" vertical="center"/>
      <protection locked="0"/>
    </xf>
    <xf numFmtId="0" fontId="14" fillId="0" borderId="111" xfId="0" applyFont="1" applyBorder="1" applyAlignment="1" applyProtection="1">
      <alignment horizontal="left" vertical="center"/>
      <protection locked="0"/>
    </xf>
    <xf numFmtId="0" fontId="14" fillId="0" borderId="112" xfId="0" applyFont="1" applyBorder="1" applyAlignment="1" applyProtection="1">
      <alignment horizontal="left" vertical="center"/>
      <protection locked="0"/>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106"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108" xfId="0" applyFont="1" applyFill="1" applyBorder="1" applyAlignment="1">
      <alignment horizontal="center" vertical="center" wrapText="1"/>
    </xf>
    <xf numFmtId="0" fontId="31" fillId="0" borderId="107" xfId="0" applyFont="1" applyBorder="1" applyAlignment="1">
      <alignment vertical="center" wrapText="1"/>
    </xf>
    <xf numFmtId="0" fontId="31" fillId="0" borderId="41" xfId="0" applyFont="1" applyBorder="1" applyAlignment="1">
      <alignment vertical="center" wrapText="1"/>
    </xf>
    <xf numFmtId="0" fontId="31" fillId="0" borderId="42" xfId="0" applyFont="1" applyBorder="1" applyAlignment="1">
      <alignment vertical="center" wrapText="1"/>
    </xf>
    <xf numFmtId="0" fontId="31" fillId="0" borderId="109"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14" fillId="0" borderId="2" xfId="0" applyFont="1" applyBorder="1" applyAlignment="1">
      <alignment horizontal="left" vertical="top" shrinkToFit="1"/>
    </xf>
    <xf numFmtId="0" fontId="6" fillId="0" borderId="32" xfId="0" applyFont="1" applyBorder="1" applyAlignment="1">
      <alignment horizontal="left"/>
    </xf>
    <xf numFmtId="0" fontId="54" fillId="4" borderId="19" xfId="0" applyFont="1" applyFill="1" applyBorder="1" applyAlignment="1">
      <alignment horizontal="center" vertical="center" shrinkToFit="1"/>
    </xf>
    <xf numFmtId="0" fontId="54" fillId="4" borderId="20" xfId="0" applyFont="1" applyFill="1" applyBorder="1" applyAlignment="1">
      <alignment horizontal="center" vertical="center" shrinkToFit="1"/>
    </xf>
    <xf numFmtId="0" fontId="54" fillId="4" borderId="21" xfId="0" applyFont="1" applyFill="1" applyBorder="1" applyAlignment="1">
      <alignment horizontal="center" vertical="center" shrinkToFit="1"/>
    </xf>
    <xf numFmtId="0" fontId="54" fillId="4" borderId="19" xfId="0" applyFont="1" applyFill="1" applyBorder="1" applyAlignment="1">
      <alignment horizontal="center" vertical="center" wrapText="1" shrinkToFit="1"/>
    </xf>
    <xf numFmtId="0" fontId="54" fillId="4" borderId="20" xfId="0" applyFont="1" applyFill="1" applyBorder="1" applyAlignment="1">
      <alignment horizontal="center" vertical="center" wrapText="1" shrinkToFit="1"/>
    </xf>
    <xf numFmtId="0" fontId="54" fillId="4" borderId="21" xfId="0" applyFont="1" applyFill="1" applyBorder="1" applyAlignment="1">
      <alignment horizontal="center" vertical="center" wrapText="1" shrinkToFit="1"/>
    </xf>
    <xf numFmtId="0" fontId="54" fillId="4" borderId="78" xfId="0" applyFont="1" applyFill="1" applyBorder="1" applyAlignment="1">
      <alignment horizontal="center" vertical="center" shrinkToFit="1"/>
    </xf>
    <xf numFmtId="0" fontId="7" fillId="0" borderId="8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177" fontId="17" fillId="4" borderId="90" xfId="0" applyNumberFormat="1" applyFont="1" applyFill="1" applyBorder="1" applyAlignment="1">
      <alignment horizontal="center" vertical="center"/>
    </xf>
    <xf numFmtId="177" fontId="17" fillId="4" borderId="91" xfId="0" applyNumberFormat="1" applyFont="1" applyFill="1" applyBorder="1" applyAlignment="1">
      <alignment horizontal="center" vertical="center"/>
    </xf>
    <xf numFmtId="177" fontId="17" fillId="4" borderId="92" xfId="0" applyNumberFormat="1" applyFont="1" applyFill="1" applyBorder="1" applyAlignment="1">
      <alignment horizontal="center" vertical="center"/>
    </xf>
    <xf numFmtId="0" fontId="26" fillId="4" borderId="43" xfId="0" applyFont="1" applyFill="1" applyBorder="1" applyAlignment="1">
      <alignment horizontal="center" vertical="center"/>
    </xf>
    <xf numFmtId="0" fontId="26" fillId="4" borderId="44" xfId="0" applyFont="1" applyFill="1" applyBorder="1" applyAlignment="1">
      <alignment horizontal="center" vertical="center"/>
    </xf>
    <xf numFmtId="0" fontId="26" fillId="4" borderId="45" xfId="0" applyFont="1" applyFill="1" applyBorder="1" applyAlignment="1">
      <alignment horizontal="center" vertical="center"/>
    </xf>
    <xf numFmtId="177" fontId="17" fillId="4" borderId="43" xfId="0" applyNumberFormat="1" applyFont="1" applyFill="1" applyBorder="1" applyAlignment="1">
      <alignment horizontal="center" vertical="center"/>
    </xf>
    <xf numFmtId="177" fontId="17" fillId="4" borderId="44" xfId="0" applyNumberFormat="1" applyFont="1" applyFill="1" applyBorder="1" applyAlignment="1">
      <alignment horizontal="center" vertical="center"/>
    </xf>
    <xf numFmtId="177" fontId="17" fillId="4" borderId="45" xfId="0" applyNumberFormat="1" applyFont="1" applyFill="1" applyBorder="1" applyAlignment="1">
      <alignment horizontal="center" vertical="center"/>
    </xf>
    <xf numFmtId="0" fontId="23" fillId="4" borderId="43" xfId="0" applyFont="1" applyFill="1" applyBorder="1">
      <alignment vertical="center"/>
    </xf>
    <xf numFmtId="0" fontId="23" fillId="4" borderId="44" xfId="0" applyFont="1" applyFill="1" applyBorder="1">
      <alignment vertical="center"/>
    </xf>
    <xf numFmtId="38" fontId="17" fillId="4" borderId="43" xfId="1" applyFont="1" applyFill="1" applyBorder="1">
      <alignment vertical="center"/>
    </xf>
    <xf numFmtId="38" fontId="17" fillId="4" borderId="44" xfId="1" applyFont="1" applyFill="1" applyBorder="1">
      <alignment vertical="center"/>
    </xf>
    <xf numFmtId="0" fontId="14" fillId="4" borderId="76"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38" fontId="52" fillId="0" borderId="4" xfId="1" applyFont="1" applyBorder="1" applyAlignment="1">
      <alignment horizontal="right" vertical="center" indent="1"/>
    </xf>
    <xf numFmtId="38" fontId="52" fillId="0" borderId="5" xfId="1" applyFont="1" applyBorder="1" applyAlignment="1">
      <alignment horizontal="right" vertical="center" indent="1"/>
    </xf>
    <xf numFmtId="38" fontId="23" fillId="4" borderId="73" xfId="1" applyFont="1" applyFill="1" applyBorder="1" applyAlignment="1">
      <alignment horizontal="center" vertical="center"/>
    </xf>
    <xf numFmtId="38" fontId="23" fillId="4" borderId="74" xfId="1" applyFont="1" applyFill="1" applyBorder="1" applyAlignment="1">
      <alignment horizontal="center" vertical="center"/>
    </xf>
    <xf numFmtId="0" fontId="51" fillId="4" borderId="76" xfId="0" applyFont="1" applyFill="1" applyBorder="1" applyAlignment="1">
      <alignment horizontal="center" vertical="center" shrinkToFit="1"/>
    </xf>
    <xf numFmtId="0" fontId="51" fillId="4" borderId="5" xfId="0" applyFont="1" applyFill="1" applyBorder="1" applyAlignment="1">
      <alignment horizontal="center" vertical="center" shrinkToFit="1"/>
    </xf>
    <xf numFmtId="0" fontId="51" fillId="4" borderId="6" xfId="0" applyFont="1" applyFill="1" applyBorder="1" applyAlignment="1">
      <alignment horizontal="center" vertical="center" shrinkToFi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177" fontId="14" fillId="0" borderId="1" xfId="0" applyNumberFormat="1" applyFont="1" applyBorder="1" applyAlignment="1" applyProtection="1">
      <alignment horizontal="center" vertical="center" wrapText="1"/>
      <protection locked="0"/>
    </xf>
    <xf numFmtId="177" fontId="14" fillId="0" borderId="2" xfId="0" applyNumberFormat="1" applyFont="1" applyBorder="1" applyAlignment="1" applyProtection="1">
      <alignment horizontal="center" vertical="center" wrapText="1"/>
      <protection locked="0"/>
    </xf>
    <xf numFmtId="177" fontId="14" fillId="0" borderId="82" xfId="0" applyNumberFormat="1" applyFont="1" applyBorder="1" applyAlignment="1" applyProtection="1">
      <alignment horizontal="center" vertical="center" wrapText="1"/>
      <protection locked="0"/>
    </xf>
    <xf numFmtId="177" fontId="14" fillId="0" borderId="31" xfId="0" applyNumberFormat="1" applyFont="1" applyBorder="1" applyAlignment="1" applyProtection="1">
      <alignment horizontal="center" vertical="center" wrapText="1"/>
      <protection locked="0"/>
    </xf>
    <xf numFmtId="177" fontId="14" fillId="0" borderId="32" xfId="0" applyNumberFormat="1" applyFont="1" applyBorder="1" applyAlignment="1" applyProtection="1">
      <alignment horizontal="center" vertical="center" wrapText="1"/>
      <protection locked="0"/>
    </xf>
    <xf numFmtId="177" fontId="14" fillId="0" borderId="113" xfId="0" applyNumberFormat="1"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86" xfId="0" applyFont="1" applyBorder="1" applyAlignment="1" applyProtection="1">
      <alignment horizontal="left" vertical="center" wrapText="1"/>
      <protection locked="0"/>
    </xf>
    <xf numFmtId="0" fontId="7" fillId="0" borderId="87" xfId="0" applyFont="1" applyBorder="1" applyAlignment="1" applyProtection="1">
      <alignment horizontal="left" vertical="center" wrapText="1"/>
      <protection locked="0"/>
    </xf>
    <xf numFmtId="0" fontId="17" fillId="4" borderId="52" xfId="0" applyFont="1" applyFill="1" applyBorder="1" applyAlignment="1">
      <alignment horizontal="center" vertical="center" wrapText="1"/>
    </xf>
    <xf numFmtId="0" fontId="17" fillId="4" borderId="17" xfId="0" applyFont="1" applyFill="1" applyBorder="1" applyAlignment="1">
      <alignment horizontal="center" vertical="center"/>
    </xf>
    <xf numFmtId="0" fontId="17" fillId="4" borderId="55" xfId="0" applyFont="1" applyFill="1" applyBorder="1" applyAlignment="1">
      <alignment horizontal="center" vertical="center"/>
    </xf>
    <xf numFmtId="0" fontId="17" fillId="4" borderId="0" xfId="0" applyFont="1" applyFill="1" applyAlignment="1">
      <alignment horizontal="center" vertical="center"/>
    </xf>
    <xf numFmtId="0" fontId="17" fillId="4" borderId="56" xfId="0" applyFont="1" applyFill="1" applyBorder="1" applyAlignment="1">
      <alignment horizontal="center" vertical="center"/>
    </xf>
    <xf numFmtId="0" fontId="17" fillId="4" borderId="32" xfId="0" applyFont="1" applyFill="1" applyBorder="1" applyAlignment="1">
      <alignment horizontal="center" vertical="center"/>
    </xf>
    <xf numFmtId="0" fontId="54" fillId="4" borderId="53" xfId="0" applyFont="1" applyFill="1" applyBorder="1" applyAlignment="1">
      <alignment horizontal="center" vertical="center" shrinkToFit="1"/>
    </xf>
    <xf numFmtId="0" fontId="30" fillId="0" borderId="11" xfId="0" applyFont="1" applyBorder="1" applyAlignment="1" applyProtection="1">
      <alignment horizontal="center" vertical="center" wrapText="1" shrinkToFit="1"/>
      <protection locked="0"/>
    </xf>
    <xf numFmtId="0" fontId="30" fillId="0" borderId="57" xfId="0" applyFont="1" applyBorder="1" applyAlignment="1" applyProtection="1">
      <alignment horizontal="center" vertical="center" wrapText="1" shrinkToFit="1"/>
      <protection locked="0"/>
    </xf>
    <xf numFmtId="0" fontId="26" fillId="4" borderId="90" xfId="0" applyFont="1" applyFill="1" applyBorder="1" applyAlignment="1">
      <alignment horizontal="center" vertical="center"/>
    </xf>
    <xf numFmtId="0" fontId="26" fillId="4" borderId="91" xfId="0" applyFont="1" applyFill="1" applyBorder="1" applyAlignment="1">
      <alignment horizontal="center" vertical="center"/>
    </xf>
    <xf numFmtId="0" fontId="26" fillId="4" borderId="92" xfId="0" applyFont="1" applyFill="1" applyBorder="1" applyAlignment="1">
      <alignment horizontal="center" vertical="center"/>
    </xf>
    <xf numFmtId="0" fontId="23" fillId="4" borderId="90" xfId="0" applyFont="1" applyFill="1" applyBorder="1">
      <alignment vertical="center"/>
    </xf>
    <xf numFmtId="0" fontId="23" fillId="4" borderId="91" xfId="0" applyFont="1" applyFill="1" applyBorder="1">
      <alignment vertical="center"/>
    </xf>
    <xf numFmtId="38" fontId="17" fillId="4" borderId="90" xfId="1" applyFont="1" applyFill="1" applyBorder="1">
      <alignment vertical="center"/>
    </xf>
    <xf numFmtId="38" fontId="17" fillId="4" borderId="91" xfId="1" applyFont="1" applyFill="1" applyBorder="1">
      <alignment vertical="center"/>
    </xf>
    <xf numFmtId="0" fontId="23" fillId="4" borderId="7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38" fontId="25" fillId="0" borderId="4" xfId="1" applyFont="1" applyBorder="1" applyAlignment="1">
      <alignment horizontal="right" vertical="center" indent="1"/>
    </xf>
    <xf numFmtId="38" fontId="25" fillId="0" borderId="5" xfId="1" applyFont="1" applyBorder="1" applyAlignment="1">
      <alignment horizontal="right" vertical="center" indent="1"/>
    </xf>
    <xf numFmtId="0" fontId="14" fillId="0" borderId="4" xfId="0" applyFont="1" applyBorder="1" applyAlignment="1" applyProtection="1">
      <alignment horizontal="left" vertical="center" indent="1" shrinkToFit="1"/>
      <protection locked="0"/>
    </xf>
    <xf numFmtId="0" fontId="14" fillId="0" borderId="5" xfId="0" applyFont="1" applyBorder="1" applyAlignment="1" applyProtection="1">
      <alignment horizontal="left" vertical="center" indent="1" shrinkToFit="1"/>
      <protection locked="0"/>
    </xf>
    <xf numFmtId="0" fontId="14" fillId="0" borderId="79" xfId="0" applyFont="1" applyBorder="1" applyAlignment="1" applyProtection="1">
      <alignment horizontal="left" vertical="center" indent="1" shrinkToFit="1"/>
      <protection locked="0"/>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56" fillId="0" borderId="1" xfId="0" applyFont="1" applyBorder="1" applyAlignment="1" applyProtection="1">
      <alignment horizontal="left" vertical="center" indent="1"/>
      <protection locked="0"/>
    </xf>
    <xf numFmtId="0" fontId="56" fillId="0" borderId="2" xfId="0" applyFont="1" applyBorder="1" applyAlignment="1" applyProtection="1">
      <alignment horizontal="left" vertical="center" indent="1"/>
      <protection locked="0"/>
    </xf>
    <xf numFmtId="0" fontId="56" fillId="0" borderId="82" xfId="0" applyFont="1" applyBorder="1" applyAlignment="1" applyProtection="1">
      <alignment horizontal="left" vertical="center" indent="1"/>
      <protection locked="0"/>
    </xf>
    <xf numFmtId="0" fontId="56" fillId="0" borderId="8" xfId="0" applyFont="1" applyBorder="1" applyAlignment="1" applyProtection="1">
      <alignment horizontal="left" vertical="center" indent="1"/>
      <protection locked="0"/>
    </xf>
    <xf numFmtId="0" fontId="56" fillId="0" borderId="9" xfId="0" applyFont="1" applyBorder="1" applyAlignment="1" applyProtection="1">
      <alignment horizontal="left" vertical="center" indent="1"/>
      <protection locked="0"/>
    </xf>
    <xf numFmtId="0" fontId="56" fillId="0" borderId="26" xfId="0" applyFont="1" applyBorder="1" applyAlignment="1" applyProtection="1">
      <alignment horizontal="left" vertical="center" indent="1"/>
      <protection locked="0"/>
    </xf>
    <xf numFmtId="0" fontId="14" fillId="0" borderId="4" xfId="0" applyFont="1" applyBorder="1" applyAlignment="1" applyProtection="1">
      <alignment vertical="center" shrinkToFit="1"/>
      <protection locked="0"/>
    </xf>
    <xf numFmtId="0" fontId="14" fillId="0" borderId="5" xfId="0" applyFont="1" applyBorder="1" applyAlignment="1" applyProtection="1">
      <alignment vertical="center" shrinkToFit="1"/>
      <protection locked="0"/>
    </xf>
    <xf numFmtId="0" fontId="14" fillId="0" borderId="6" xfId="0" applyFont="1" applyBorder="1" applyAlignment="1" applyProtection="1">
      <alignment vertical="center" shrinkToFit="1"/>
      <protection locked="0"/>
    </xf>
    <xf numFmtId="0" fontId="42" fillId="0" borderId="11" xfId="0" applyFont="1" applyBorder="1" applyAlignment="1" applyProtection="1">
      <alignment horizontal="center" vertical="center" shrinkToFit="1"/>
      <protection locked="0"/>
    </xf>
    <xf numFmtId="0" fontId="28" fillId="4" borderId="114"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116" xfId="0" applyFont="1" applyFill="1" applyBorder="1" applyAlignment="1">
      <alignment horizontal="center" vertical="center" wrapText="1"/>
    </xf>
    <xf numFmtId="0" fontId="26" fillId="4" borderId="37" xfId="0" applyFont="1" applyFill="1" applyBorder="1" applyAlignment="1">
      <alignment horizontal="center" vertical="center"/>
    </xf>
    <xf numFmtId="0" fontId="26" fillId="4" borderId="38" xfId="0" applyFont="1" applyFill="1" applyBorder="1" applyAlignment="1">
      <alignment horizontal="center" vertical="center"/>
    </xf>
    <xf numFmtId="0" fontId="26" fillId="4" borderId="39" xfId="0" applyFont="1" applyFill="1" applyBorder="1" applyAlignment="1">
      <alignment horizontal="center" vertical="center"/>
    </xf>
    <xf numFmtId="177" fontId="17" fillId="4" borderId="37" xfId="0" applyNumberFormat="1" applyFont="1" applyFill="1" applyBorder="1" applyAlignment="1">
      <alignment horizontal="center" vertical="center"/>
    </xf>
    <xf numFmtId="177" fontId="17" fillId="4" borderId="38" xfId="0" applyNumberFormat="1" applyFont="1" applyFill="1" applyBorder="1" applyAlignment="1">
      <alignment horizontal="center" vertical="center"/>
    </xf>
    <xf numFmtId="177" fontId="17" fillId="4" borderId="39" xfId="0" applyNumberFormat="1" applyFont="1" applyFill="1" applyBorder="1" applyAlignment="1">
      <alignment horizontal="center" vertical="center"/>
    </xf>
    <xf numFmtId="0" fontId="23" fillId="4" borderId="37" xfId="0" applyFont="1" applyFill="1" applyBorder="1">
      <alignment vertical="center"/>
    </xf>
    <xf numFmtId="0" fontId="23" fillId="4" borderId="38" xfId="0" applyFont="1" applyFill="1" applyBorder="1">
      <alignment vertical="center"/>
    </xf>
    <xf numFmtId="38" fontId="17" fillId="4" borderId="37" xfId="1" applyFont="1" applyFill="1" applyBorder="1">
      <alignment vertical="center"/>
    </xf>
    <xf numFmtId="38" fontId="17" fillId="4" borderId="38" xfId="1" applyFont="1" applyFill="1" applyBorder="1">
      <alignment vertical="center"/>
    </xf>
    <xf numFmtId="0" fontId="23" fillId="4" borderId="94" xfId="0" applyFont="1" applyFill="1" applyBorder="1" applyAlignment="1">
      <alignment horizontal="right" vertical="center" shrinkToFit="1"/>
    </xf>
    <xf numFmtId="0" fontId="23" fillId="4" borderId="73" xfId="0" applyFont="1" applyFill="1" applyBorder="1" applyAlignment="1">
      <alignment horizontal="right" vertical="center" shrinkToFit="1"/>
    </xf>
    <xf numFmtId="0" fontId="42" fillId="4" borderId="73" xfId="1" applyNumberFormat="1" applyFont="1" applyFill="1" applyBorder="1" applyAlignment="1">
      <alignment horizontal="right" vertical="center"/>
    </xf>
    <xf numFmtId="0" fontId="14" fillId="0" borderId="71" xfId="0" applyFont="1" applyBorder="1" applyAlignment="1" applyProtection="1">
      <alignment horizontal="left" vertical="center" indent="1" shrinkToFit="1"/>
      <protection locked="0"/>
    </xf>
    <xf numFmtId="0" fontId="14" fillId="0" borderId="100" xfId="0" applyFont="1" applyBorder="1" applyAlignment="1" applyProtection="1">
      <alignment horizontal="left" vertical="center" indent="1" shrinkToFit="1"/>
      <protection locked="0"/>
    </xf>
    <xf numFmtId="0" fontId="14" fillId="0" borderId="105" xfId="0" applyFont="1" applyBorder="1" applyAlignment="1" applyProtection="1">
      <alignment horizontal="left" vertical="center" indent="1" shrinkToFit="1"/>
      <protection locked="0"/>
    </xf>
    <xf numFmtId="0" fontId="23" fillId="4" borderId="67" xfId="0" applyFont="1" applyFill="1" applyBorder="1" applyAlignment="1">
      <alignment horizontal="center" vertical="center"/>
    </xf>
    <xf numFmtId="0" fontId="23" fillId="4" borderId="68"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0" fontId="23" fillId="4" borderId="75" xfId="0" applyFont="1" applyFill="1" applyBorder="1" applyAlignment="1">
      <alignment horizontal="right" vertical="center" shrinkToFit="1"/>
    </xf>
    <xf numFmtId="0" fontId="23" fillId="4" borderId="20" xfId="0" applyFont="1" applyFill="1" applyBorder="1" applyAlignment="1">
      <alignment horizontal="right" vertical="center" shrinkToFit="1"/>
    </xf>
    <xf numFmtId="0" fontId="23" fillId="4" borderId="20" xfId="0" applyFont="1" applyFill="1" applyBorder="1" applyAlignment="1">
      <alignment horizontal="right" vertical="center"/>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4" fillId="0" borderId="71" xfId="0" applyFont="1" applyBorder="1" applyAlignment="1" applyProtection="1">
      <alignment vertical="center" shrinkToFit="1"/>
      <protection locked="0"/>
    </xf>
    <xf numFmtId="0" fontId="14" fillId="0" borderId="100" xfId="0" applyFont="1" applyBorder="1" applyAlignment="1" applyProtection="1">
      <alignment vertical="center" shrinkToFit="1"/>
      <protection locked="0"/>
    </xf>
    <xf numFmtId="0" fontId="14" fillId="0" borderId="72" xfId="0" applyFont="1" applyBorder="1" applyAlignment="1" applyProtection="1">
      <alignment vertical="center" shrinkToFit="1"/>
      <protection locked="0"/>
    </xf>
    <xf numFmtId="0" fontId="42" fillId="0" borderId="31" xfId="0" applyFont="1" applyBorder="1" applyAlignment="1" applyProtection="1">
      <alignment horizontal="center" vertical="center" shrinkToFit="1"/>
      <protection locked="0"/>
    </xf>
    <xf numFmtId="0" fontId="42" fillId="0" borderId="33" xfId="0" applyFont="1" applyBorder="1" applyAlignment="1" applyProtection="1">
      <alignment horizontal="center" vertical="center" shrinkToFit="1"/>
      <protection locked="0"/>
    </xf>
    <xf numFmtId="0" fontId="42" fillId="0" borderId="71" xfId="0" applyFont="1" applyBorder="1" applyAlignment="1" applyProtection="1">
      <alignment horizontal="center" vertical="center" shrinkToFit="1"/>
      <protection locked="0"/>
    </xf>
    <xf numFmtId="0" fontId="42" fillId="0" borderId="72" xfId="0" applyFont="1" applyBorder="1" applyAlignment="1" applyProtection="1">
      <alignment horizontal="center" vertical="center" shrinkToFit="1"/>
      <protection locked="0"/>
    </xf>
    <xf numFmtId="0" fontId="42" fillId="0" borderId="34" xfId="0" applyFont="1" applyBorder="1" applyAlignment="1" applyProtection="1">
      <alignment horizontal="center" vertical="center" shrinkToFit="1"/>
      <protection locked="0"/>
    </xf>
    <xf numFmtId="0" fontId="14" fillId="0" borderId="31" xfId="0" applyFont="1" applyBorder="1" applyAlignment="1" applyProtection="1">
      <alignment vertical="center" shrinkToFit="1"/>
      <protection locked="0"/>
    </xf>
    <xf numFmtId="0" fontId="14" fillId="0" borderId="32" xfId="0" applyFont="1" applyBorder="1" applyAlignment="1" applyProtection="1">
      <alignment vertical="center" shrinkToFit="1"/>
      <protection locked="0"/>
    </xf>
    <xf numFmtId="0" fontId="14" fillId="0" borderId="33" xfId="0" applyFont="1" applyBorder="1" applyAlignment="1" applyProtection="1">
      <alignment vertical="center" shrinkToFit="1"/>
      <protection locked="0"/>
    </xf>
    <xf numFmtId="0" fontId="42" fillId="0" borderId="4" xfId="0" applyFont="1" applyBorder="1" applyAlignment="1" applyProtection="1">
      <alignment horizontal="center" vertical="center" shrinkToFit="1"/>
      <protection locked="0"/>
    </xf>
    <xf numFmtId="0" fontId="42" fillId="0" borderId="6" xfId="0" applyFont="1" applyBorder="1" applyAlignment="1" applyProtection="1">
      <alignment horizontal="center" vertical="center" shrinkToFit="1"/>
      <protection locked="0"/>
    </xf>
    <xf numFmtId="0" fontId="36" fillId="0" borderId="5" xfId="0" applyFont="1" applyBorder="1" applyProtection="1">
      <alignment vertical="center"/>
      <protection locked="0"/>
    </xf>
    <xf numFmtId="0" fontId="36" fillId="0" borderId="6" xfId="0" applyFont="1" applyBorder="1" applyProtection="1">
      <alignment vertical="center"/>
      <protection locked="0"/>
    </xf>
    <xf numFmtId="0" fontId="30" fillId="4" borderId="1" xfId="0" applyFont="1" applyFill="1" applyBorder="1" applyAlignment="1" applyProtection="1">
      <alignment horizontal="center" vertical="center" shrinkToFit="1"/>
      <protection locked="0"/>
    </xf>
    <xf numFmtId="0" fontId="30" fillId="4" borderId="2" xfId="0" applyFont="1" applyFill="1" applyBorder="1" applyAlignment="1" applyProtection="1">
      <alignment horizontal="center" vertical="center" shrinkToFit="1"/>
      <protection locked="0"/>
    </xf>
    <xf numFmtId="0" fontId="30" fillId="4" borderId="3" xfId="0" applyFont="1" applyFill="1" applyBorder="1" applyAlignment="1" applyProtection="1">
      <alignment horizontal="center" vertical="center" shrinkToFit="1"/>
      <protection locked="0"/>
    </xf>
    <xf numFmtId="0" fontId="30" fillId="4" borderId="8" xfId="0" applyFont="1" applyFill="1" applyBorder="1" applyAlignment="1" applyProtection="1">
      <alignment horizontal="center" vertical="center" shrinkToFit="1"/>
      <protection locked="0"/>
    </xf>
    <xf numFmtId="0" fontId="30" fillId="4" borderId="9" xfId="0" applyFont="1" applyFill="1" applyBorder="1" applyAlignment="1" applyProtection="1">
      <alignment horizontal="center" vertical="center" shrinkToFit="1"/>
      <protection locked="0"/>
    </xf>
    <xf numFmtId="0" fontId="30" fillId="4" borderId="10" xfId="0" applyFont="1" applyFill="1" applyBorder="1" applyAlignment="1" applyProtection="1">
      <alignment horizontal="center" vertical="center" shrinkToFit="1"/>
      <protection locked="0"/>
    </xf>
    <xf numFmtId="0" fontId="51" fillId="4" borderId="11"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54" fillId="4" borderId="57" xfId="0" applyFont="1" applyFill="1" applyBorder="1" applyAlignment="1" applyProtection="1">
      <alignment horizontal="center" vertical="center" wrapText="1" shrinkToFit="1"/>
      <protection locked="0"/>
    </xf>
    <xf numFmtId="0" fontId="56" fillId="0" borderId="71" xfId="0" applyFont="1" applyBorder="1" applyAlignment="1" applyProtection="1">
      <alignment horizontal="left" vertical="center" indent="1"/>
      <protection locked="0"/>
    </xf>
    <xf numFmtId="0" fontId="56" fillId="0" borderId="100" xfId="0" applyFont="1" applyBorder="1" applyAlignment="1" applyProtection="1">
      <alignment horizontal="left" vertical="center" indent="1"/>
      <protection locked="0"/>
    </xf>
    <xf numFmtId="0" fontId="56" fillId="0" borderId="105" xfId="0" applyFont="1" applyBorder="1" applyAlignment="1" applyProtection="1">
      <alignment horizontal="left" vertical="center" indent="1"/>
      <protection locked="0"/>
    </xf>
    <xf numFmtId="0" fontId="45" fillId="0" borderId="32" xfId="0" applyFont="1" applyBorder="1" applyAlignment="1">
      <alignment horizontal="left" vertical="center" indent="3"/>
    </xf>
    <xf numFmtId="0" fontId="16" fillId="4" borderId="15"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4" fillId="4" borderId="4" xfId="0" applyFont="1" applyFill="1" applyBorder="1" applyAlignment="1">
      <alignment horizontal="center" vertical="center" shrinkToFit="1"/>
    </xf>
    <xf numFmtId="0" fontId="44" fillId="8" borderId="0" xfId="2" applyFont="1" applyFill="1" applyAlignment="1">
      <alignment horizontal="center" vertical="center"/>
    </xf>
    <xf numFmtId="0" fontId="53" fillId="0" borderId="95" xfId="0" applyFont="1" applyBorder="1">
      <alignment vertical="center"/>
    </xf>
    <xf numFmtId="0" fontId="53" fillId="0" borderId="0" xfId="0" applyFont="1">
      <alignment vertical="center"/>
    </xf>
    <xf numFmtId="0" fontId="53" fillId="0" borderId="96" xfId="0" applyFont="1" applyBorder="1">
      <alignment vertical="center"/>
    </xf>
    <xf numFmtId="0" fontId="12" fillId="0" borderId="1"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12" fillId="0" borderId="10" xfId="0" applyFont="1" applyBorder="1" applyAlignment="1" applyProtection="1">
      <alignment horizontal="left" vertical="center" indent="1"/>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9" fillId="4" borderId="2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0" borderId="10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04" xfId="0" applyFont="1" applyBorder="1" applyAlignment="1" applyProtection="1">
      <alignment horizontal="center" vertical="center"/>
      <protection locked="0"/>
    </xf>
    <xf numFmtId="0" fontId="9" fillId="0" borderId="10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79" xfId="0" applyFont="1" applyBorder="1" applyAlignment="1" applyProtection="1">
      <alignment horizontal="left" vertical="center"/>
      <protection locked="0"/>
    </xf>
    <xf numFmtId="0" fontId="45" fillId="0" borderId="0" xfId="0" applyFont="1" applyAlignment="1">
      <alignment horizontal="left" indent="1"/>
    </xf>
    <xf numFmtId="0" fontId="38" fillId="0" borderId="0" xfId="0" applyFont="1">
      <alignment vertical="center"/>
    </xf>
    <xf numFmtId="176" fontId="59" fillId="0" borderId="32" xfId="0" applyNumberFormat="1" applyFont="1" applyBorder="1" applyAlignment="1">
      <alignment horizontal="center" vertical="center" shrinkToFit="1"/>
    </xf>
    <xf numFmtId="0" fontId="9" fillId="4" borderId="52"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7"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77" xfId="0" applyFont="1" applyBorder="1" applyAlignment="1" applyProtection="1">
      <alignment horizontal="center" vertical="center"/>
      <protection locked="0"/>
    </xf>
    <xf numFmtId="0" fontId="10" fillId="0" borderId="20"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4" borderId="19" xfId="0" applyFont="1" applyFill="1" applyBorder="1" applyAlignment="1" applyProtection="1">
      <alignment horizontal="center" vertical="center"/>
      <protection locked="0"/>
    </xf>
    <xf numFmtId="0" fontId="10" fillId="4" borderId="20" xfId="0" applyFont="1" applyFill="1" applyBorder="1" applyAlignment="1" applyProtection="1">
      <alignment horizontal="center" vertical="center"/>
      <protection locked="0"/>
    </xf>
    <xf numFmtId="0" fontId="10" fillId="4" borderId="78" xfId="0" applyFont="1" applyFill="1" applyBorder="1" applyAlignment="1" applyProtection="1">
      <alignment horizontal="center" vertical="center"/>
      <protection locked="0"/>
    </xf>
    <xf numFmtId="0" fontId="58" fillId="0" borderId="0" xfId="0" applyFont="1" applyAlignment="1">
      <alignment horizontal="center" vertical="center"/>
    </xf>
    <xf numFmtId="0" fontId="54" fillId="4" borderId="11" xfId="0" applyFont="1" applyFill="1" applyBorder="1" applyAlignment="1" applyProtection="1">
      <alignment horizontal="center" vertical="center" wrapText="1" shrinkToFit="1"/>
      <protection locked="0"/>
    </xf>
    <xf numFmtId="0" fontId="56" fillId="0" borderId="4" xfId="0" applyFont="1" applyBorder="1" applyAlignment="1" applyProtection="1">
      <alignment horizontal="left" vertical="center" indent="1"/>
      <protection locked="0"/>
    </xf>
    <xf numFmtId="0" fontId="56" fillId="0" borderId="5" xfId="0" applyFont="1" applyBorder="1" applyAlignment="1" applyProtection="1">
      <alignment horizontal="left" vertical="center" indent="1"/>
      <protection locked="0"/>
    </xf>
    <xf numFmtId="0" fontId="56" fillId="0" borderId="79" xfId="0" applyFont="1" applyBorder="1" applyAlignment="1" applyProtection="1">
      <alignment horizontal="left" vertical="center" indent="1"/>
      <protection locked="0"/>
    </xf>
    <xf numFmtId="0" fontId="9" fillId="4" borderId="25" xfId="0" applyFont="1" applyFill="1" applyBorder="1" applyAlignment="1">
      <alignment horizontal="center" vertical="center" wrapText="1"/>
    </xf>
    <xf numFmtId="0" fontId="9" fillId="4" borderId="1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3"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57" xfId="0" applyFont="1" applyFill="1" applyBorder="1" applyAlignment="1">
      <alignment horizontal="center" vertical="center"/>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10" fillId="4" borderId="8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0" xfId="0" applyFont="1" applyFill="1" applyAlignment="1">
      <alignment horizontal="center" vertical="center"/>
    </xf>
    <xf numFmtId="0" fontId="10" fillId="4" borderId="7" xfId="0" applyFont="1" applyFill="1" applyBorder="1" applyAlignment="1">
      <alignment horizontal="center" vertical="center"/>
    </xf>
    <xf numFmtId="0" fontId="23" fillId="4" borderId="117" xfId="0" applyFont="1" applyFill="1" applyBorder="1">
      <alignment vertical="center"/>
    </xf>
    <xf numFmtId="0" fontId="23" fillId="4" borderId="118" xfId="0" applyFont="1" applyFill="1" applyBorder="1">
      <alignment vertical="center"/>
    </xf>
    <xf numFmtId="38" fontId="17" fillId="4" borderId="117" xfId="1" applyFont="1" applyFill="1" applyBorder="1">
      <alignment vertical="center"/>
    </xf>
    <xf numFmtId="38" fontId="17" fillId="4" borderId="118" xfId="1" applyFont="1" applyFill="1" applyBorder="1">
      <alignment vertical="center"/>
    </xf>
    <xf numFmtId="0" fontId="54" fillId="4" borderId="54" xfId="0" applyFont="1" applyFill="1" applyBorder="1" applyAlignment="1">
      <alignment horizontal="center" vertical="center" shrinkToFi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31" fillId="0" borderId="18"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177" fontId="14" fillId="0" borderId="11" xfId="0" applyNumberFormat="1" applyFont="1" applyBorder="1" applyAlignment="1" applyProtection="1">
      <alignment horizontal="center" vertical="center" wrapText="1"/>
      <protection locked="0"/>
    </xf>
    <xf numFmtId="177" fontId="23" fillId="0" borderId="11" xfId="0" applyNumberFormat="1" applyFont="1" applyBorder="1" applyAlignment="1" applyProtection="1">
      <alignment horizontal="center" vertical="center" wrapText="1"/>
      <protection locked="0"/>
    </xf>
    <xf numFmtId="177" fontId="23" fillId="0" borderId="29" xfId="0" applyNumberFormat="1" applyFont="1" applyBorder="1" applyAlignment="1" applyProtection="1">
      <alignment horizontal="center" vertical="center" wrapText="1"/>
      <protection locked="0"/>
    </xf>
    <xf numFmtId="177" fontId="23" fillId="0" borderId="57" xfId="0" applyNumberFormat="1" applyFont="1" applyBorder="1" applyAlignment="1" applyProtection="1">
      <alignment horizontal="center" vertical="center" wrapText="1"/>
      <protection locked="0"/>
    </xf>
    <xf numFmtId="177" fontId="23" fillId="0" borderId="58" xfId="0" applyNumberFormat="1" applyFont="1" applyBorder="1" applyAlignment="1" applyProtection="1">
      <alignment horizontal="center" vertical="center" wrapText="1"/>
      <protection locked="0"/>
    </xf>
    <xf numFmtId="0" fontId="42" fillId="4" borderId="56" xfId="0" applyFont="1" applyFill="1" applyBorder="1" applyAlignment="1">
      <alignment horizontal="center" vertical="center" wrapText="1"/>
    </xf>
    <xf numFmtId="0" fontId="42" fillId="4" borderId="32" xfId="0" applyFont="1" applyFill="1" applyBorder="1" applyAlignment="1">
      <alignment horizontal="center" vertical="center" wrapText="1"/>
    </xf>
    <xf numFmtId="0" fontId="42" fillId="4" borderId="33" xfId="0" applyFont="1" applyFill="1" applyBorder="1" applyAlignment="1">
      <alignment horizontal="center" vertical="center" wrapText="1"/>
    </xf>
    <xf numFmtId="0" fontId="14" fillId="0" borderId="63" xfId="0" applyFont="1" applyBorder="1" applyAlignment="1" applyProtection="1">
      <alignment horizontal="left" vertical="center"/>
      <protection locked="0"/>
    </xf>
    <xf numFmtId="0" fontId="14" fillId="0" borderId="64" xfId="0" applyFont="1" applyBorder="1" applyAlignment="1" applyProtection="1">
      <alignment horizontal="left" vertical="center"/>
      <protection locked="0"/>
    </xf>
    <xf numFmtId="0" fontId="14" fillId="0" borderId="65" xfId="0" applyFont="1" applyBorder="1" applyAlignment="1" applyProtection="1">
      <alignment horizontal="left" vertical="center"/>
      <protection locked="0"/>
    </xf>
    <xf numFmtId="0" fontId="28" fillId="4" borderId="51"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56" fillId="0" borderId="57" xfId="0" applyFont="1" applyBorder="1" applyAlignment="1" applyProtection="1">
      <alignment horizontal="left" vertical="center" indent="1"/>
      <protection locked="0"/>
    </xf>
    <xf numFmtId="0" fontId="56" fillId="0" borderId="58" xfId="0" applyFont="1" applyBorder="1" applyAlignment="1" applyProtection="1">
      <alignment horizontal="left" vertical="center" indent="1"/>
      <protection locked="0"/>
    </xf>
    <xf numFmtId="0" fontId="23" fillId="4" borderId="16" xfId="0" applyFont="1" applyFill="1" applyBorder="1" applyAlignment="1">
      <alignment horizontal="center" vertical="center" wrapText="1"/>
    </xf>
    <xf numFmtId="0" fontId="44" fillId="7" borderId="0" xfId="2" applyFont="1" applyFill="1" applyAlignment="1">
      <alignment horizontal="center" vertical="center"/>
    </xf>
    <xf numFmtId="0" fontId="4" fillId="7" borderId="0" xfId="2" applyFill="1" applyAlignment="1">
      <alignment horizontal="center" vertical="center"/>
    </xf>
    <xf numFmtId="0" fontId="6" fillId="0" borderId="0" xfId="0" applyFont="1" applyAlignment="1">
      <alignment horizontal="left" vertical="center" indent="1"/>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176" fontId="59" fillId="0" borderId="0" xfId="0" applyNumberFormat="1" applyFont="1" applyAlignment="1">
      <alignment horizontal="center" vertical="center" shrinkToFit="1"/>
    </xf>
    <xf numFmtId="0" fontId="56" fillId="0" borderId="11" xfId="0" applyFont="1" applyBorder="1" applyAlignment="1" applyProtection="1">
      <alignment horizontal="left" vertical="center" indent="1"/>
      <protection locked="0"/>
    </xf>
    <xf numFmtId="0" fontId="56" fillId="0" borderId="29" xfId="0" applyFont="1" applyBorder="1" applyAlignment="1" applyProtection="1">
      <alignment horizontal="left" vertical="center" indent="1"/>
      <protection locked="0"/>
    </xf>
  </cellXfs>
  <cellStyles count="3">
    <cellStyle name="60% - アクセント 2" xfId="2" builtinId="36"/>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11908</xdr:colOff>
      <xdr:row>2</xdr:row>
      <xdr:rowOff>1</xdr:rowOff>
    </xdr:from>
    <xdr:to>
      <xdr:col>40</xdr:col>
      <xdr:colOff>35720</xdr:colOff>
      <xdr:row>16</xdr:row>
      <xdr:rowOff>35719</xdr:rowOff>
    </xdr:to>
    <xdr:sp macro="" textlink="">
      <xdr:nvSpPr>
        <xdr:cNvPr id="2" name="四角形: メモ 1">
          <a:extLst>
            <a:ext uri="{FF2B5EF4-FFF2-40B4-BE49-F238E27FC236}">
              <a16:creationId xmlns:a16="http://schemas.microsoft.com/office/drawing/2014/main" id="{E0A1C860-D240-4063-8140-B5A6295FFADF}"/>
            </a:ext>
          </a:extLst>
        </xdr:cNvPr>
        <xdr:cNvSpPr/>
      </xdr:nvSpPr>
      <xdr:spPr>
        <a:xfrm>
          <a:off x="10120314" y="666751"/>
          <a:ext cx="3238500" cy="3786187"/>
        </a:xfrm>
        <a:prstGeom prst="foldedCorner">
          <a:avLst>
            <a:gd name="adj" fmla="val 0"/>
          </a:avLst>
        </a:prstGeom>
        <a:solidFill>
          <a:schemeClr val="accent6">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88000" rtlCol="0" anchor="t"/>
        <a:lstStyle/>
        <a:p>
          <a:pPr algn="l"/>
          <a:r>
            <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※2020</a:t>
          </a:r>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年</a:t>
          </a:r>
          <a:r>
            <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9</a:t>
          </a:r>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月より捺印を</a:t>
          </a:r>
          <a:endPar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endParaRPr>
        </a:p>
        <a:p>
          <a:pPr algn="l"/>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廃止します</a:t>
          </a:r>
          <a:endPar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endParaRPr>
        </a:p>
        <a:p>
          <a:pPr algn="ctr"/>
          <a:r>
            <a:rPr lang="ja-JP" altLang="en-US" sz="2000" b="0" i="0" u="none" strike="noStrike" cap="none" spc="0">
              <a:ln>
                <a:noFill/>
              </a:ln>
              <a:solidFill>
                <a:schemeClr val="accent1">
                  <a:lumMod val="75000"/>
                </a:schemeClr>
              </a:solidFill>
              <a:effectLst/>
              <a:latin typeface="HGS明朝E" panose="02020900000000000000" pitchFamily="18" charset="-128"/>
              <a:ea typeface="HGS明朝E" panose="02020900000000000000" pitchFamily="18" charset="-128"/>
              <a:cs typeface="+mn-cs"/>
            </a:rPr>
            <a:t>申請書送付先</a:t>
          </a:r>
          <a:endParaRPr lang="en-US" altLang="ja-JP" sz="2000" b="0" i="0" u="none" strike="noStrike" cap="none" spc="0">
            <a:ln>
              <a:noFill/>
            </a:ln>
            <a:solidFill>
              <a:schemeClr val="accent1">
                <a:lumMod val="75000"/>
              </a:schemeClr>
            </a:solidFill>
            <a:effectLst/>
            <a:latin typeface="HGS明朝E" panose="02020900000000000000" pitchFamily="18" charset="-128"/>
            <a:ea typeface="HGS明朝E" panose="02020900000000000000" pitchFamily="18" charset="-128"/>
            <a:cs typeface="+mn-cs"/>
          </a:endParaRPr>
        </a:p>
        <a:p>
          <a:pPr algn="l"/>
          <a:endParaRPr lang="en-US" altLang="ja-JP" sz="600" b="0" i="0" u="none" strike="noStrik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400" b="1" i="0">
              <a:solidFill>
                <a:schemeClr val="accent2"/>
              </a:solidFill>
              <a:effectLst/>
              <a:latin typeface="HG丸ｺﾞｼｯｸM-PRO" panose="020F0600000000000000" pitchFamily="50" charset="-128"/>
              <a:ea typeface="HG丸ｺﾞｼｯｸM-PRO" panose="020F0600000000000000" pitchFamily="50" charset="-128"/>
              <a:cs typeface="+mn-cs"/>
            </a:rPr>
            <a:t>メール（</a:t>
          </a:r>
          <a:r>
            <a:rPr lang="en-US" altLang="ja-JP" sz="1400" b="1" i="0">
              <a:solidFill>
                <a:schemeClr val="accent2"/>
              </a:solidFill>
              <a:effectLst/>
              <a:latin typeface="HG丸ｺﾞｼｯｸM-PRO" panose="020F0600000000000000" pitchFamily="50" charset="-128"/>
              <a:ea typeface="HG丸ｺﾞｼｯｸM-PRO" panose="020F0600000000000000" pitchFamily="50" charset="-128"/>
              <a:cs typeface="+mn-cs"/>
            </a:rPr>
            <a:t>PDF</a:t>
          </a:r>
          <a:r>
            <a:rPr lang="ja-JP" altLang="en-US" sz="1400" b="1" i="0">
              <a:solidFill>
                <a:schemeClr val="accent2"/>
              </a:solidFill>
              <a:effectLst/>
              <a:latin typeface="HG丸ｺﾞｼｯｸM-PRO" panose="020F0600000000000000" pitchFamily="50" charset="-128"/>
              <a:ea typeface="HG丸ｺﾞｼｯｸM-PRO" panose="020F0600000000000000" pitchFamily="50" charset="-128"/>
              <a:cs typeface="+mn-cs"/>
            </a:rPr>
            <a:t>）</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anshin_info@keitai.or.jp</a:t>
          </a:r>
        </a:p>
        <a:p>
          <a:r>
            <a:rPr lang="en-US" altLang="ja-JP" sz="1100" b="0" i="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a:solidFill>
                <a:srgbClr val="FF0000"/>
              </a:solidFill>
              <a:effectLst/>
              <a:latin typeface="HG丸ｺﾞｼｯｸM-PRO" panose="020F0600000000000000" pitchFamily="50" charset="-128"/>
              <a:ea typeface="HG丸ｺﾞｼｯｸM-PRO" panose="020F0600000000000000" pitchFamily="50" charset="-128"/>
              <a:cs typeface="+mn-cs"/>
            </a:rPr>
            <a:t>メールで申請の場合は、誤りを防ぐ為</a:t>
          </a:r>
          <a:endParaRPr lang="en-US" altLang="ja-JP" sz="1100" b="0" i="0">
            <a:solidFill>
              <a:srgbClr val="FF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0" i="0">
              <a:solidFill>
                <a:srgbClr val="FF0000"/>
              </a:solidFill>
              <a:effectLst/>
              <a:latin typeface="HG丸ｺﾞｼｯｸM-PRO" panose="020F0600000000000000" pitchFamily="50" charset="-128"/>
              <a:ea typeface="HG丸ｺﾞｼｯｸM-PRO" panose="020F0600000000000000" pitchFamily="50" charset="-128"/>
              <a:cs typeface="+mn-cs"/>
            </a:rPr>
            <a:t>エクセルでの申請はお受けできません。</a:t>
          </a:r>
        </a:p>
        <a:p>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600">
            <a:solidFill>
              <a:sysClr val="windowText" lastClr="000000"/>
            </a:solidFill>
            <a:latin typeface="HG丸ｺﾞｼｯｸM-PRO" panose="020F0600000000000000" pitchFamily="50" charset="-128"/>
            <a:ea typeface="HG丸ｺﾞｼｯｸM-PRO" panose="020F0600000000000000" pitchFamily="50" charset="-128"/>
          </a:endParaRPr>
        </a:p>
        <a:p>
          <a:r>
            <a:rPr lang="en-US" altLang="ja-JP" sz="1050">
              <a:solidFill>
                <a:schemeClr val="lt1"/>
              </a:solidFill>
              <a:effectLst/>
              <a:latin typeface="+mn-lt"/>
              <a:ea typeface="+mn-ea"/>
              <a:cs typeface="+mn-cs"/>
            </a:rPr>
            <a:t> </a:t>
          </a:r>
          <a:r>
            <a:rPr lang="ja-JP" altLang="en-US" sz="1050">
              <a:solidFill>
                <a:schemeClr val="lt1"/>
              </a:solidFill>
              <a:effectLst/>
              <a:latin typeface="+mn-lt"/>
              <a:ea typeface="+mn-ea"/>
              <a:cs typeface="+mn-cs"/>
            </a:rPr>
            <a:t>　</a:t>
          </a:r>
          <a:r>
            <a:rPr lang="ja-JP" altLang="en-US" sz="800">
              <a:solidFill>
                <a:schemeClr val="lt1"/>
              </a:solidFill>
              <a:effectLst/>
              <a:latin typeface="+mn-lt"/>
              <a:ea typeface="+mn-ea"/>
              <a:cs typeface="+mn-cs"/>
            </a:rPr>
            <a:t>　　　　　　</a:t>
          </a:r>
          <a:r>
            <a:rPr kumimoji="0" lang="ja-JP" altLang="en-US" sz="1600" b="0" i="0" u="none" strike="noStrike" kern="0" cap="none" spc="0" normalizeH="0" baseline="0" noProof="0">
              <a:ln>
                <a:noFill/>
              </a:ln>
              <a:solidFill>
                <a:schemeClr val="accent1">
                  <a:lumMod val="75000"/>
                </a:schemeClr>
              </a:solidFill>
              <a:effectLst/>
              <a:uLnTx/>
              <a:uFillTx/>
              <a:latin typeface="HGS明朝E" panose="02020900000000000000" pitchFamily="18" charset="-128"/>
              <a:ea typeface="HGS明朝E" panose="02020900000000000000" pitchFamily="18" charset="-128"/>
              <a:cs typeface="+mn-cs"/>
            </a:rPr>
            <a:t>問い合わせ先</a:t>
          </a:r>
          <a:endParaRPr kumimoji="0" lang="en-US" altLang="ja-JP" sz="1600" b="0" i="0" u="none" strike="noStrike" kern="0" cap="none" spc="0" normalizeH="0" baseline="0" noProof="0">
            <a:ln>
              <a:noFill/>
            </a:ln>
            <a:solidFill>
              <a:schemeClr val="accent1">
                <a:lumMod val="75000"/>
              </a:schemeClr>
            </a:solidFill>
            <a:effectLst/>
            <a:uLnTx/>
            <a:uFillTx/>
            <a:latin typeface="HGS明朝E" panose="02020900000000000000" pitchFamily="18" charset="-128"/>
            <a:ea typeface="HGS明朝E" panose="02020900000000000000" pitchFamily="18" charset="-128"/>
            <a:cs typeface="+mn-cs"/>
          </a:endParaRPr>
        </a:p>
        <a:p>
          <a:pPr algn="l">
            <a:lnSpc>
              <a:spcPts val="1400"/>
            </a:lnSpc>
          </a:pPr>
          <a:r>
            <a:rPr lang="en-US" altLang="ja-JP" sz="1400" u="none">
              <a:solidFill>
                <a:srgbClr val="000000"/>
              </a:solidFill>
              <a:effectLst/>
              <a:latin typeface="游ゴシック" panose="020B0400000000000000" pitchFamily="50" charset="-128"/>
              <a:cs typeface="Times New Roman" panose="02020603050405020304" pitchFamily="18" charset="0"/>
            </a:rPr>
            <a:t>TEL</a:t>
          </a:r>
          <a:r>
            <a:rPr lang="ja-JP" altLang="ja-JP" sz="1400" u="none">
              <a:solidFill>
                <a:srgbClr val="000000"/>
              </a:solidFill>
              <a:effectLst/>
              <a:ea typeface="游ゴシック" panose="020B0400000000000000" pitchFamily="50" charset="-128"/>
              <a:cs typeface="Times New Roman" panose="02020603050405020304" pitchFamily="18" charset="0"/>
            </a:rPr>
            <a:t>：</a:t>
          </a:r>
          <a:r>
            <a:rPr lang="en-US" altLang="ja-JP" sz="1400" u="none">
              <a:solidFill>
                <a:srgbClr val="000000"/>
              </a:solidFill>
              <a:effectLst/>
              <a:ea typeface="游ゴシック" panose="020B0400000000000000" pitchFamily="50" charset="-128"/>
              <a:cs typeface="Times New Roman" panose="02020603050405020304" pitchFamily="18" charset="0"/>
            </a:rPr>
            <a:t>03-6455-7901</a:t>
          </a:r>
          <a:r>
            <a:rPr lang="ja-JP" altLang="ja-JP" sz="1400" u="none">
              <a:solidFill>
                <a:srgbClr val="000000"/>
              </a:solidFill>
              <a:effectLst/>
              <a:ea typeface="游ゴシック" panose="020B0400000000000000" pitchFamily="50" charset="-128"/>
              <a:cs typeface="Times New Roman" panose="02020603050405020304" pitchFamily="18" charset="0"/>
            </a:rPr>
            <a:t>　</a:t>
          </a:r>
          <a:endParaRPr lang="en-US" altLang="ja-JP" sz="1400" u="none">
            <a:solidFill>
              <a:srgbClr val="000000"/>
            </a:solidFill>
            <a:effectLst/>
            <a:ea typeface="游ゴシック" panose="020B0400000000000000" pitchFamily="50" charset="-128"/>
            <a:cs typeface="Times New Roman" panose="02020603050405020304" pitchFamily="18" charset="0"/>
          </a:endParaRPr>
        </a:p>
        <a:p>
          <a:pPr algn="l">
            <a:lnSpc>
              <a:spcPts val="1400"/>
            </a:lnSpc>
          </a:pPr>
          <a:r>
            <a:rPr lang="en-US" altLang="ja-JP" sz="1400" u="none">
              <a:solidFill>
                <a:srgbClr val="000000"/>
              </a:solidFill>
              <a:effectLst/>
              <a:ea typeface="游ゴシック" panose="020B0400000000000000" pitchFamily="50" charset="-128"/>
              <a:cs typeface="Times New Roman" panose="02020603050405020304" pitchFamily="18" charset="0"/>
            </a:rPr>
            <a:t>Email</a:t>
          </a:r>
          <a:r>
            <a:rPr lang="ja-JP" altLang="ja-JP" sz="1400" u="none">
              <a:solidFill>
                <a:srgbClr val="000000"/>
              </a:solidFill>
              <a:effectLst/>
              <a:ea typeface="游ゴシック" panose="020B0400000000000000" pitchFamily="50" charset="-128"/>
              <a:cs typeface="Times New Roman" panose="02020603050405020304" pitchFamily="18" charset="0"/>
            </a:rPr>
            <a:t>：</a:t>
          </a:r>
          <a:r>
            <a:rPr lang="en-US" altLang="ja-JP" sz="1400" u="none">
              <a:solidFill>
                <a:srgbClr val="000000"/>
              </a:solidFill>
              <a:effectLst/>
              <a:ea typeface="游ゴシック" panose="020B0400000000000000" pitchFamily="50" charset="-128"/>
              <a:cs typeface="Times New Roman" panose="02020603050405020304" pitchFamily="18" charset="0"/>
            </a:rPr>
            <a:t>anshin_info@keitai.or.jp</a:t>
          </a:r>
        </a:p>
        <a:p>
          <a:pPr algn="ctr">
            <a:lnSpc>
              <a:spcPts val="1400"/>
            </a:lnSpc>
          </a:pPr>
          <a:endParaRPr lang="en-US" altLang="ja-JP" sz="800" u="none">
            <a:solidFill>
              <a:srgbClr val="000000"/>
            </a:solidFill>
            <a:effectLst/>
            <a:ea typeface="游ゴシック" panose="020B0400000000000000" pitchFamily="50" charset="-128"/>
            <a:cs typeface="Times New Roman" panose="02020603050405020304" pitchFamily="18" charset="0"/>
          </a:endParaRPr>
        </a:p>
        <a:p>
          <a:pPr algn="ctr">
            <a:lnSpc>
              <a:spcPts val="14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記入方法等ご不明な点等ございましたら</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14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お気軽にご連絡ください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83343</xdr:colOff>
      <xdr:row>44</xdr:row>
      <xdr:rowOff>11906</xdr:rowOff>
    </xdr:from>
    <xdr:to>
      <xdr:col>40</xdr:col>
      <xdr:colOff>11905</xdr:colOff>
      <xdr:row>49</xdr:row>
      <xdr:rowOff>214312</xdr:rowOff>
    </xdr:to>
    <xdr:sp macro="" textlink="">
      <xdr:nvSpPr>
        <xdr:cNvPr id="3" name="四角形: 角を丸くする 2">
          <a:extLst>
            <a:ext uri="{FF2B5EF4-FFF2-40B4-BE49-F238E27FC236}">
              <a16:creationId xmlns:a16="http://schemas.microsoft.com/office/drawing/2014/main" id="{9C17D8CA-E806-472A-BB1F-69009C87E132}"/>
            </a:ext>
          </a:extLst>
        </xdr:cNvPr>
        <xdr:cNvSpPr/>
      </xdr:nvSpPr>
      <xdr:spPr>
        <a:xfrm>
          <a:off x="10191749" y="12930187"/>
          <a:ext cx="3143250" cy="1678781"/>
        </a:xfrm>
        <a:prstGeom prst="roundRect">
          <a:avLst>
            <a:gd name="adj" fmla="val 59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rPr>
            <a:t>認定証「お客さまへの誓い」</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1" cap="none" spc="0">
              <a:ln w="0"/>
              <a:solidFill>
                <a:schemeClr val="tx1"/>
              </a:solidFill>
              <a:effectLst>
                <a:outerShdw blurRad="38100" dist="19050" dir="2700000" algn="tl" rotWithShape="0">
                  <a:schemeClr val="dk1">
                    <a:alpha val="40000"/>
                  </a:schemeClr>
                </a:outerShdw>
              </a:effectLst>
            </a:rPr>
            <a:t>について</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2020</a:t>
          </a:r>
          <a:r>
            <a:rPr kumimoji="1" lang="ja-JP" altLang="en-US" sz="1100" b="0" cap="none" spc="0">
              <a:ln w="0"/>
              <a:solidFill>
                <a:schemeClr val="tx1"/>
              </a:solidFill>
              <a:effectLst>
                <a:outerShdw blurRad="38100" dist="19050" dir="2700000" algn="tl" rotWithShape="0">
                  <a:schemeClr val="dk1">
                    <a:alpha val="40000"/>
                  </a:schemeClr>
                </a:outerShdw>
              </a:effectLst>
            </a:rPr>
            <a:t>年度より認定証の店舗名・認定番号の印字は廃止となりました。</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83344</xdr:colOff>
      <xdr:row>35</xdr:row>
      <xdr:rowOff>309563</xdr:rowOff>
    </xdr:from>
    <xdr:to>
      <xdr:col>40</xdr:col>
      <xdr:colOff>11906</xdr:colOff>
      <xdr:row>43</xdr:row>
      <xdr:rowOff>190500</xdr:rowOff>
    </xdr:to>
    <xdr:sp macro="" textlink="">
      <xdr:nvSpPr>
        <xdr:cNvPr id="4" name="四角形: 角を丸くする 3">
          <a:extLst>
            <a:ext uri="{FF2B5EF4-FFF2-40B4-BE49-F238E27FC236}">
              <a16:creationId xmlns:a16="http://schemas.microsoft.com/office/drawing/2014/main" id="{22C31DFA-BE1A-4E3A-8A36-22F5A91979A8}"/>
            </a:ext>
          </a:extLst>
        </xdr:cNvPr>
        <xdr:cNvSpPr/>
      </xdr:nvSpPr>
      <xdr:spPr>
        <a:xfrm>
          <a:off x="10191750" y="10370344"/>
          <a:ext cx="3143250" cy="2428875"/>
        </a:xfrm>
        <a:prstGeom prst="roundRect">
          <a:avLst>
            <a:gd name="adj" fmla="val 54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rPr>
            <a:t>請求について</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endParaRPr kumimoji="1" lang="en-US" altLang="ja-JP" sz="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rPr>
            <a:t>該当月の</a:t>
          </a:r>
          <a:r>
            <a:rPr kumimoji="1" lang="en-US" altLang="ja-JP" sz="1200" b="0" cap="none" spc="0">
              <a:ln w="0"/>
              <a:solidFill>
                <a:schemeClr val="tx1"/>
              </a:solidFill>
              <a:effectLst>
                <a:outerShdw blurRad="38100" dist="19050" dir="2700000" algn="tl" rotWithShape="0">
                  <a:schemeClr val="dk1">
                    <a:alpha val="40000"/>
                  </a:schemeClr>
                </a:outerShdw>
              </a:effectLst>
            </a:rPr>
            <a:t>1</a:t>
          </a:r>
          <a:r>
            <a:rPr kumimoji="1" lang="ja-JP" altLang="en-US" sz="1200" b="0" cap="none" spc="0">
              <a:ln w="0"/>
              <a:solidFill>
                <a:schemeClr val="tx1"/>
              </a:solidFill>
              <a:effectLst>
                <a:outerShdw blurRad="38100" dist="19050" dir="2700000" algn="tl" rotWithShape="0">
                  <a:schemeClr val="dk1">
                    <a:alpha val="40000"/>
                  </a:schemeClr>
                </a:outerShdw>
              </a:effectLst>
            </a:rPr>
            <a:t>日</a:t>
          </a:r>
          <a:r>
            <a:rPr kumimoji="1" lang="en-US" altLang="ja-JP" sz="1200" b="0" cap="none" spc="0">
              <a:ln w="0"/>
              <a:solidFill>
                <a:schemeClr val="tx1"/>
              </a:solidFill>
              <a:effectLst>
                <a:outerShdw blurRad="38100" dist="19050" dir="2700000" algn="tl" rotWithShape="0">
                  <a:schemeClr val="dk1">
                    <a:alpha val="40000"/>
                  </a:schemeClr>
                </a:outerShdw>
              </a:effectLst>
            </a:rPr>
            <a:t>~</a:t>
          </a:r>
          <a:r>
            <a:rPr kumimoji="1" lang="ja-JP" altLang="en-US" sz="1200" b="0" cap="none" spc="0">
              <a:ln w="0"/>
              <a:solidFill>
                <a:schemeClr val="tx1"/>
              </a:solidFill>
              <a:effectLst>
                <a:outerShdw blurRad="38100" dist="19050" dir="2700000" algn="tl" rotWithShape="0">
                  <a:schemeClr val="dk1">
                    <a:alpha val="40000"/>
                  </a:schemeClr>
                </a:outerShdw>
              </a:effectLst>
            </a:rPr>
            <a:t>末日までに発送分を翌月請求致します。</a:t>
          </a:r>
          <a:endParaRPr kumimoji="1" lang="en-US" altLang="ja-JP" sz="12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900" b="0" cap="none" spc="0">
            <a:ln w="0"/>
            <a:solidFill>
              <a:schemeClr val="tx1"/>
            </a:solidFill>
            <a:effectLst>
              <a:outerShdw blurRad="38100" dist="19050" dir="2700000" algn="tl" rotWithShape="0">
                <a:schemeClr val="dk1">
                  <a:alpha val="40000"/>
                </a:schemeClr>
              </a:outerShdw>
            </a:effectLst>
          </a:endParaRPr>
        </a:p>
        <a:p>
          <a:r>
            <a:rPr kumimoji="1" lang="ja-JP" altLang="ja-JP" sz="1100" b="0">
              <a:solidFill>
                <a:schemeClr val="dk1"/>
              </a:solidFill>
              <a:effectLst>
                <a:outerShdw blurRad="38100" dist="19050" dir="2700000" algn="tl" rotWithShape="0">
                  <a:schemeClr val="dk1">
                    <a:alpha val="40000"/>
                  </a:schemeClr>
                </a:outerShdw>
              </a:effectLst>
              <a:latin typeface="+mn-lt"/>
              <a:ea typeface="+mn-ea"/>
              <a:cs typeface="+mn-cs"/>
            </a:rPr>
            <a:t>ご指定のメールアドレスに請求書を送付します。</a:t>
          </a:r>
          <a:endParaRPr kumimoji="1" lang="en-US" altLang="ja-JP" sz="1100" b="0">
            <a:solidFill>
              <a:schemeClr val="dk1"/>
            </a:solidFill>
            <a:effectLst>
              <a:outerShdw blurRad="38100" dist="19050" dir="2700000" algn="tl" rotWithShape="0">
                <a:schemeClr val="dk1">
                  <a:alpha val="40000"/>
                </a:schemeClr>
              </a:outerShdw>
            </a:effectLst>
            <a:latin typeface="+mn-lt"/>
            <a:ea typeface="+mn-ea"/>
            <a:cs typeface="+mn-cs"/>
          </a:endParaRPr>
        </a:p>
        <a:p>
          <a:r>
            <a:rPr kumimoji="1" lang="ja-JP" altLang="ja-JP" sz="1100" b="0">
              <a:solidFill>
                <a:schemeClr val="dk1"/>
              </a:solidFill>
              <a:effectLst>
                <a:outerShdw blurRad="38100" dist="19050" dir="2700000" algn="tl" rotWithShape="0">
                  <a:schemeClr val="dk1">
                    <a:alpha val="40000"/>
                  </a:schemeClr>
                </a:outerShdw>
              </a:effectLst>
              <a:latin typeface="+mn-lt"/>
              <a:ea typeface="+mn-ea"/>
              <a:cs typeface="+mn-cs"/>
            </a:rPr>
            <a:t>お振込期限は請求書送付の翌月末（平日）となります</a:t>
          </a:r>
          <a:endParaRPr lang="ja-JP" altLang="ja-JP" sz="1200">
            <a:effectLst/>
          </a:endParaRPr>
        </a:p>
        <a:p>
          <a:pPr algn="l"/>
          <a:endParaRPr kumimoji="1" lang="en-US" altLang="ja-JP" sz="12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2214563</xdr:colOff>
      <xdr:row>6</xdr:row>
      <xdr:rowOff>11906</xdr:rowOff>
    </xdr:from>
    <xdr:to>
      <xdr:col>39</xdr:col>
      <xdr:colOff>3167063</xdr:colOff>
      <xdr:row>7</xdr:row>
      <xdr:rowOff>112411</xdr:rowOff>
    </xdr:to>
    <xdr:sp macro="" textlink="">
      <xdr:nvSpPr>
        <xdr:cNvPr id="5" name="四角形: 角を丸くする 4">
          <a:extLst>
            <a:ext uri="{FF2B5EF4-FFF2-40B4-BE49-F238E27FC236}">
              <a16:creationId xmlns:a16="http://schemas.microsoft.com/office/drawing/2014/main" id="{8119EF86-D956-438A-914C-387E5B34DB9E}"/>
            </a:ext>
          </a:extLst>
        </xdr:cNvPr>
        <xdr:cNvSpPr/>
      </xdr:nvSpPr>
      <xdr:spPr>
        <a:xfrm>
          <a:off x="12322969" y="1690687"/>
          <a:ext cx="952500" cy="362443"/>
        </a:xfrm>
        <a:prstGeom prst="roundRect">
          <a:avLst/>
        </a:prstGeom>
        <a:gradFill flip="none" rotWithShape="1">
          <a:gsLst>
            <a:gs pos="0">
              <a:srgbClr val="1FE1CF">
                <a:tint val="66000"/>
                <a:satMod val="160000"/>
              </a:srgbClr>
            </a:gs>
            <a:gs pos="50000">
              <a:srgbClr val="1FE1CF">
                <a:tint val="44500"/>
                <a:satMod val="160000"/>
              </a:srgbClr>
            </a:gs>
            <a:gs pos="100000">
              <a:srgbClr val="1FE1CF">
                <a:tint val="23500"/>
                <a:satMod val="160000"/>
              </a:srgbClr>
            </a:gs>
          </a:gsLst>
          <a:path path="circle">
            <a:fillToRect l="50000" t="50000" r="50000" b="50000"/>
          </a:path>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ctr"/>
          <a:r>
            <a:rPr kumimoji="1" lang="ja-JP" altLang="en-US" sz="1400" b="1" cap="none" spc="0">
              <a:ln>
                <a:noFill/>
              </a:ln>
              <a:solidFill>
                <a:schemeClr val="tx1"/>
              </a:solidFill>
              <a:effectLst/>
            </a:rPr>
            <a:t>原本不要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AINAS\hiroi\&#9670;&#9671;%20&#30003;&#35531;&#26360;%20&#9671;&#9670;\&#12300;&#12354;&#12435;&#12375;&#12435;&#12471;&#12519;&#12483;&#12503;&#12301;&#20195;&#29702;&#24215;&#35469;&#23450;&#30003;&#35531;&#26360;_1806&#25913;&#3533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理店申請書必要事項"/>
      <sheetName val="①認定代理店申請書"/>
      <sheetName val="②誓約書"/>
      <sheetName val="③店舗一覧"/>
      <sheetName val="⑤連絡追加・配送先申請書 "/>
    </sheetNames>
    <sheetDataSet>
      <sheetData sheetId="0">
        <row r="2">
          <cell r="B2"/>
        </row>
      </sheetData>
      <sheetData sheetId="1"/>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46FB-0E7F-4884-A143-FB6304C76772}">
  <sheetPr>
    <tabColor rgb="FFFFFF00"/>
    <pageSetUpPr fitToPage="1"/>
  </sheetPr>
  <dimension ref="B1:BD56"/>
  <sheetViews>
    <sheetView showGridLines="0" showZeros="0" topLeftCell="A20" zoomScale="80" zoomScaleNormal="80" zoomScaleSheetLayoutView="70" workbookViewId="0">
      <selection activeCell="B37" sqref="B37:L37"/>
    </sheetView>
  </sheetViews>
  <sheetFormatPr defaultColWidth="2.75" defaultRowHeight="13.5" x14ac:dyDescent="0.4"/>
  <cols>
    <col min="1" max="1" width="1.625" style="1" customWidth="1"/>
    <col min="2" max="2" width="5.625" style="1" customWidth="1"/>
    <col min="3" max="38" width="3.375" style="1" customWidth="1"/>
    <col min="39" max="39" width="1.75" style="1" customWidth="1"/>
    <col min="40" max="40" width="42.125" style="1" customWidth="1"/>
    <col min="41" max="41" width="1.125" style="1" customWidth="1"/>
    <col min="42" max="42" width="1.375" style="1" customWidth="1"/>
    <col min="43" max="43" width="3.375" style="1" bestFit="1" customWidth="1"/>
    <col min="44" max="44" width="8.625" style="1" customWidth="1"/>
    <col min="45" max="45" width="15.625" style="1" customWidth="1"/>
    <col min="46" max="46" width="25.625" style="1" customWidth="1"/>
    <col min="47" max="47" width="1.5" style="1" customWidth="1"/>
    <col min="48" max="48" width="24.25" style="1" customWidth="1"/>
    <col min="49" max="49" width="2.125" style="1" customWidth="1"/>
    <col min="50" max="16384" width="2.75" style="1"/>
  </cols>
  <sheetData>
    <row r="1" spans="2:56" s="46" customFormat="1" ht="30" customHeight="1" x14ac:dyDescent="0.4">
      <c r="B1" s="348" t="s">
        <v>56</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N1" s="303" t="s">
        <v>79</v>
      </c>
      <c r="AO1" s="303"/>
      <c r="AP1" s="303"/>
      <c r="AQ1" s="303"/>
      <c r="AR1" s="303"/>
      <c r="AS1" s="303"/>
      <c r="AT1" s="303"/>
      <c r="AU1" s="303"/>
      <c r="AV1" s="303"/>
      <c r="AW1" s="303"/>
    </row>
    <row r="2" spans="2:56" ht="22.5" customHeight="1" thickBot="1" x14ac:dyDescent="0.45">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2"/>
      <c r="AN2" s="82"/>
      <c r="AO2" s="82"/>
      <c r="AP2" s="83"/>
      <c r="AQ2" s="83"/>
      <c r="AR2" s="83"/>
      <c r="AS2" s="83"/>
      <c r="AT2" s="83"/>
      <c r="AU2" s="83"/>
      <c r="AV2" s="83"/>
      <c r="AW2" s="84"/>
    </row>
    <row r="3" spans="2:56" ht="22.5" customHeight="1" x14ac:dyDescent="0.2">
      <c r="B3" s="71" t="s">
        <v>31</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2"/>
      <c r="AN3" s="3"/>
      <c r="AO3" s="3"/>
      <c r="AP3" s="75" t="s">
        <v>77</v>
      </c>
      <c r="AQ3" s="69"/>
      <c r="AV3" s="70"/>
      <c r="AW3" s="3"/>
    </row>
    <row r="4" spans="2:56" ht="22.5" customHeight="1" x14ac:dyDescent="0.2">
      <c r="B4" s="328" t="s">
        <v>70</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51"/>
      <c r="AN4" s="3"/>
      <c r="AO4" s="3"/>
      <c r="AP4" s="75"/>
      <c r="AQ4" s="69"/>
      <c r="AR4" s="69"/>
      <c r="AS4" s="69"/>
      <c r="AT4" s="69"/>
      <c r="AU4" s="69"/>
      <c r="AV4" s="70"/>
      <c r="AW4" s="3"/>
    </row>
    <row r="5" spans="2:56" ht="12" customHeight="1" x14ac:dyDescent="0.4">
      <c r="AM5" s="50"/>
      <c r="AN5" s="3"/>
      <c r="AO5" s="3"/>
      <c r="AP5" s="75"/>
      <c r="AQ5" s="69"/>
      <c r="AR5" s="69"/>
      <c r="AS5" s="69"/>
      <c r="AT5" s="69"/>
      <c r="AU5" s="69"/>
      <c r="AV5" s="70"/>
      <c r="AW5" s="3"/>
    </row>
    <row r="6" spans="2:56" ht="22.5" customHeight="1" thickBot="1" x14ac:dyDescent="0.45">
      <c r="B6" s="329" t="s">
        <v>69</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56"/>
      <c r="AG6" s="330">
        <f ca="1">TODAY()</f>
        <v>46057</v>
      </c>
      <c r="AH6" s="330"/>
      <c r="AI6" s="330"/>
      <c r="AJ6" s="330"/>
      <c r="AK6" s="330"/>
      <c r="AL6" s="330"/>
      <c r="AM6" s="4"/>
      <c r="AN6" s="3"/>
      <c r="AO6" s="3"/>
      <c r="AP6" s="75" t="s">
        <v>52</v>
      </c>
      <c r="AQ6" s="69"/>
      <c r="AR6" s="69"/>
      <c r="AS6" s="69"/>
      <c r="AT6" s="69"/>
      <c r="AU6" s="69"/>
      <c r="AV6" s="70"/>
      <c r="AW6" s="3"/>
    </row>
    <row r="7" spans="2:56" ht="21" customHeight="1" thickTop="1" x14ac:dyDescent="0.4">
      <c r="B7" s="331" t="s">
        <v>71</v>
      </c>
      <c r="C7" s="332"/>
      <c r="D7" s="333"/>
      <c r="E7" s="340" t="s">
        <v>0</v>
      </c>
      <c r="F7" s="341"/>
      <c r="G7" s="342"/>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4"/>
      <c r="AH7" s="345" t="s">
        <v>62</v>
      </c>
      <c r="AI7" s="346"/>
      <c r="AJ7" s="346"/>
      <c r="AK7" s="346"/>
      <c r="AL7" s="347"/>
      <c r="AM7" s="5"/>
      <c r="AN7" s="3"/>
      <c r="AO7" s="3"/>
      <c r="AP7" s="73"/>
      <c r="AQ7" s="76"/>
      <c r="AR7" s="76"/>
      <c r="AS7" s="76"/>
      <c r="AT7" s="76"/>
      <c r="AU7" s="76"/>
      <c r="AV7" s="74"/>
      <c r="AW7" s="3"/>
    </row>
    <row r="8" spans="2:56" ht="21" customHeight="1" x14ac:dyDescent="0.4">
      <c r="B8" s="334"/>
      <c r="C8" s="335"/>
      <c r="D8" s="336"/>
      <c r="E8" s="307"/>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9"/>
      <c r="AH8" s="313"/>
      <c r="AI8" s="314"/>
      <c r="AJ8" s="314"/>
      <c r="AK8" s="314"/>
      <c r="AL8" s="315"/>
      <c r="AM8" s="6"/>
      <c r="AN8" s="3"/>
      <c r="AO8" s="3"/>
      <c r="AP8" s="75" t="s">
        <v>68</v>
      </c>
      <c r="AQ8" s="69"/>
      <c r="AR8" s="69"/>
      <c r="AS8" s="69"/>
      <c r="AT8" s="69"/>
      <c r="AU8" s="69"/>
      <c r="AV8" s="70"/>
      <c r="AW8" s="3"/>
    </row>
    <row r="9" spans="2:56" ht="21" customHeight="1" x14ac:dyDescent="0.4">
      <c r="B9" s="337"/>
      <c r="C9" s="338"/>
      <c r="D9" s="339"/>
      <c r="E9" s="310"/>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2"/>
      <c r="AH9" s="316"/>
      <c r="AI9" s="317"/>
      <c r="AJ9" s="317"/>
      <c r="AK9" s="317"/>
      <c r="AL9" s="318"/>
      <c r="AM9" s="6"/>
      <c r="AN9" s="3"/>
      <c r="AO9" s="3"/>
      <c r="AP9" s="73" t="s">
        <v>30</v>
      </c>
      <c r="AQ9" s="76"/>
      <c r="AR9" s="76"/>
      <c r="AS9" s="76"/>
      <c r="AT9" s="76"/>
      <c r="AU9" s="76"/>
      <c r="AV9" s="74"/>
      <c r="AW9" s="3"/>
    </row>
    <row r="10" spans="2:56" ht="30" customHeight="1" x14ac:dyDescent="0.4">
      <c r="B10" s="319" t="s">
        <v>59</v>
      </c>
      <c r="C10" s="320"/>
      <c r="D10" s="321"/>
      <c r="E10" s="55" t="s">
        <v>24</v>
      </c>
      <c r="F10" s="322"/>
      <c r="G10" s="323"/>
      <c r="H10" s="324"/>
      <c r="I10" s="325"/>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7"/>
      <c r="AM10" s="6"/>
      <c r="AN10" s="3"/>
      <c r="AO10" s="3"/>
      <c r="AP10" s="75" t="s">
        <v>51</v>
      </c>
      <c r="AQ10" s="69"/>
      <c r="AR10" s="69"/>
      <c r="AS10" s="69"/>
      <c r="AT10" s="69"/>
      <c r="AU10" s="69"/>
      <c r="AV10" s="70"/>
      <c r="AW10" s="3"/>
    </row>
    <row r="11" spans="2:56" ht="20.100000000000001" customHeight="1" x14ac:dyDescent="0.4">
      <c r="B11" s="363" t="s">
        <v>60</v>
      </c>
      <c r="C11" s="364"/>
      <c r="D11" s="365"/>
      <c r="E11" s="360" t="s">
        <v>0</v>
      </c>
      <c r="F11" s="361"/>
      <c r="G11" s="362"/>
      <c r="H11" s="271"/>
      <c r="I11" s="271"/>
      <c r="J11" s="271"/>
      <c r="K11" s="271"/>
      <c r="L11" s="271"/>
      <c r="M11" s="271"/>
      <c r="N11" s="271"/>
      <c r="O11" s="271"/>
      <c r="P11" s="271"/>
      <c r="Q11" s="271"/>
      <c r="R11" s="272"/>
      <c r="S11" s="273" t="s">
        <v>1</v>
      </c>
      <c r="T11" s="274"/>
      <c r="U11" s="274"/>
      <c r="V11" s="275"/>
      <c r="W11" s="220"/>
      <c r="X11" s="221"/>
      <c r="Y11" s="221"/>
      <c r="Z11" s="221"/>
      <c r="AA11" s="221"/>
      <c r="AB11" s="221"/>
      <c r="AC11" s="221"/>
      <c r="AD11" s="221"/>
      <c r="AE11" s="221"/>
      <c r="AF11" s="221"/>
      <c r="AG11" s="221"/>
      <c r="AH11" s="221"/>
      <c r="AI11" s="221"/>
      <c r="AJ11" s="221"/>
      <c r="AK11" s="221"/>
      <c r="AL11" s="222"/>
      <c r="AM11" s="6"/>
      <c r="AN11" s="3"/>
      <c r="AO11" s="3"/>
      <c r="AP11" s="75"/>
      <c r="AQ11" s="69"/>
      <c r="AR11" s="69"/>
      <c r="AS11" s="69"/>
      <c r="AT11" s="69"/>
      <c r="AU11" s="69"/>
      <c r="AV11" s="70"/>
      <c r="AW11" s="3"/>
    </row>
    <row r="12" spans="2:56" ht="20.100000000000001" customHeight="1" x14ac:dyDescent="0.4">
      <c r="B12" s="366"/>
      <c r="C12" s="367"/>
      <c r="D12" s="368"/>
      <c r="E12" s="85"/>
      <c r="F12" s="86"/>
      <c r="G12" s="86"/>
      <c r="H12" s="86"/>
      <c r="I12" s="86"/>
      <c r="J12" s="86"/>
      <c r="K12" s="86"/>
      <c r="L12" s="86"/>
      <c r="M12" s="86"/>
      <c r="N12" s="86"/>
      <c r="O12" s="86"/>
      <c r="P12" s="86"/>
      <c r="Q12" s="89"/>
      <c r="R12" s="90"/>
      <c r="S12" s="276"/>
      <c r="T12" s="277"/>
      <c r="U12" s="277"/>
      <c r="V12" s="278"/>
      <c r="W12" s="223"/>
      <c r="X12" s="224"/>
      <c r="Y12" s="224"/>
      <c r="Z12" s="224"/>
      <c r="AA12" s="224"/>
      <c r="AB12" s="224"/>
      <c r="AC12" s="224"/>
      <c r="AD12" s="224"/>
      <c r="AE12" s="224"/>
      <c r="AF12" s="224"/>
      <c r="AG12" s="224"/>
      <c r="AH12" s="224"/>
      <c r="AI12" s="224"/>
      <c r="AJ12" s="224"/>
      <c r="AK12" s="224"/>
      <c r="AL12" s="225"/>
      <c r="AM12" s="6"/>
      <c r="AN12" s="3"/>
      <c r="AO12" s="3"/>
      <c r="AP12" s="75" t="s">
        <v>93</v>
      </c>
      <c r="AQ12" s="69"/>
      <c r="AR12" s="69"/>
      <c r="AS12" s="69"/>
      <c r="AT12" s="69"/>
      <c r="AU12" s="69"/>
      <c r="AV12" s="70"/>
      <c r="AW12" s="3"/>
      <c r="BD12" s="69"/>
    </row>
    <row r="13" spans="2:56" ht="23.1" customHeight="1" x14ac:dyDescent="0.4">
      <c r="B13" s="366"/>
      <c r="C13" s="367"/>
      <c r="D13" s="368"/>
      <c r="E13" s="87"/>
      <c r="F13" s="88"/>
      <c r="G13" s="88"/>
      <c r="H13" s="88"/>
      <c r="I13" s="88"/>
      <c r="J13" s="88"/>
      <c r="K13" s="88"/>
      <c r="L13" s="88"/>
      <c r="M13" s="88"/>
      <c r="N13" s="88"/>
      <c r="O13" s="88"/>
      <c r="P13" s="88"/>
      <c r="Q13" s="91"/>
      <c r="R13" s="92"/>
      <c r="S13" s="349" t="s">
        <v>2</v>
      </c>
      <c r="T13" s="349"/>
      <c r="U13" s="349"/>
      <c r="V13" s="349"/>
      <c r="W13" s="350"/>
      <c r="X13" s="351"/>
      <c r="Y13" s="351"/>
      <c r="Z13" s="351"/>
      <c r="AA13" s="351"/>
      <c r="AB13" s="351"/>
      <c r="AC13" s="351"/>
      <c r="AD13" s="351"/>
      <c r="AE13" s="351"/>
      <c r="AF13" s="351"/>
      <c r="AG13" s="351"/>
      <c r="AH13" s="351"/>
      <c r="AI13" s="351"/>
      <c r="AJ13" s="351"/>
      <c r="AK13" s="351"/>
      <c r="AL13" s="352"/>
      <c r="AM13" s="7"/>
      <c r="AN13" s="3"/>
      <c r="AO13" s="3"/>
      <c r="AP13" s="75"/>
      <c r="AV13" s="70"/>
      <c r="AW13" s="3"/>
    </row>
    <row r="14" spans="2:56" ht="20.100000000000001" customHeight="1" x14ac:dyDescent="0.4">
      <c r="B14" s="353" t="s">
        <v>61</v>
      </c>
      <c r="C14" s="321"/>
      <c r="D14" s="354"/>
      <c r="E14" s="360" t="s">
        <v>0</v>
      </c>
      <c r="F14" s="361"/>
      <c r="G14" s="362"/>
      <c r="H14" s="271"/>
      <c r="I14" s="271"/>
      <c r="J14" s="271"/>
      <c r="K14" s="271"/>
      <c r="L14" s="271"/>
      <c r="M14" s="271"/>
      <c r="N14" s="271"/>
      <c r="O14" s="271"/>
      <c r="P14" s="271"/>
      <c r="Q14" s="271"/>
      <c r="R14" s="272"/>
      <c r="S14" s="273" t="s">
        <v>1</v>
      </c>
      <c r="T14" s="274"/>
      <c r="U14" s="274"/>
      <c r="V14" s="275"/>
      <c r="W14" s="220"/>
      <c r="X14" s="221"/>
      <c r="Y14" s="221"/>
      <c r="Z14" s="221"/>
      <c r="AA14" s="221"/>
      <c r="AB14" s="221"/>
      <c r="AC14" s="221"/>
      <c r="AD14" s="221"/>
      <c r="AE14" s="221"/>
      <c r="AF14" s="221"/>
      <c r="AG14" s="221"/>
      <c r="AH14" s="221"/>
      <c r="AI14" s="221"/>
      <c r="AJ14" s="221"/>
      <c r="AK14" s="221"/>
      <c r="AL14" s="222"/>
      <c r="AM14" s="7"/>
      <c r="AN14" s="3"/>
      <c r="AO14" s="3"/>
      <c r="AP14" s="304" t="s">
        <v>76</v>
      </c>
      <c r="AQ14" s="305"/>
      <c r="AR14" s="305"/>
      <c r="AS14" s="305"/>
      <c r="AT14" s="305"/>
      <c r="AU14" s="305"/>
      <c r="AV14" s="306"/>
      <c r="AW14" s="3"/>
    </row>
    <row r="15" spans="2:56" ht="20.100000000000001" customHeight="1" x14ac:dyDescent="0.4">
      <c r="B15" s="355"/>
      <c r="C15" s="356"/>
      <c r="D15" s="354"/>
      <c r="E15" s="85"/>
      <c r="F15" s="86"/>
      <c r="G15" s="86"/>
      <c r="H15" s="86"/>
      <c r="I15" s="86"/>
      <c r="J15" s="86"/>
      <c r="K15" s="86"/>
      <c r="L15" s="86"/>
      <c r="M15" s="86"/>
      <c r="N15" s="86"/>
      <c r="O15" s="86"/>
      <c r="P15" s="86"/>
      <c r="Q15" s="89"/>
      <c r="R15" s="90"/>
      <c r="S15" s="276"/>
      <c r="T15" s="277"/>
      <c r="U15" s="277"/>
      <c r="V15" s="278"/>
      <c r="W15" s="223"/>
      <c r="X15" s="224"/>
      <c r="Y15" s="224"/>
      <c r="Z15" s="224"/>
      <c r="AA15" s="224"/>
      <c r="AB15" s="224"/>
      <c r="AC15" s="224"/>
      <c r="AD15" s="224"/>
      <c r="AE15" s="224"/>
      <c r="AF15" s="224"/>
      <c r="AG15" s="224"/>
      <c r="AH15" s="224"/>
      <c r="AI15" s="224"/>
      <c r="AJ15" s="224"/>
      <c r="AK15" s="224"/>
      <c r="AL15" s="225"/>
      <c r="AM15" s="7"/>
      <c r="AN15" s="3"/>
      <c r="AO15" s="3"/>
      <c r="AP15" s="304" t="s">
        <v>75</v>
      </c>
      <c r="AQ15" s="305"/>
      <c r="AR15" s="305"/>
      <c r="AS15" s="305"/>
      <c r="AT15" s="305"/>
      <c r="AU15" s="305"/>
      <c r="AV15" s="306"/>
      <c r="AW15" s="3"/>
    </row>
    <row r="16" spans="2:56" ht="23.1" customHeight="1" thickBot="1" x14ac:dyDescent="0.45">
      <c r="B16" s="357"/>
      <c r="C16" s="358"/>
      <c r="D16" s="359"/>
      <c r="E16" s="95"/>
      <c r="F16" s="96"/>
      <c r="G16" s="96"/>
      <c r="H16" s="96"/>
      <c r="I16" s="96"/>
      <c r="J16" s="96"/>
      <c r="K16" s="96"/>
      <c r="L16" s="96"/>
      <c r="M16" s="96"/>
      <c r="N16" s="96"/>
      <c r="O16" s="96"/>
      <c r="P16" s="96"/>
      <c r="Q16" s="93"/>
      <c r="R16" s="94"/>
      <c r="S16" s="284" t="s">
        <v>2</v>
      </c>
      <c r="T16" s="284"/>
      <c r="U16" s="284"/>
      <c r="V16" s="284"/>
      <c r="W16" s="285"/>
      <c r="X16" s="286"/>
      <c r="Y16" s="286"/>
      <c r="Z16" s="286"/>
      <c r="AA16" s="286"/>
      <c r="AB16" s="286"/>
      <c r="AC16" s="286"/>
      <c r="AD16" s="286"/>
      <c r="AE16" s="286"/>
      <c r="AF16" s="286"/>
      <c r="AG16" s="286"/>
      <c r="AH16" s="286"/>
      <c r="AI16" s="286"/>
      <c r="AJ16" s="286"/>
      <c r="AK16" s="286"/>
      <c r="AL16" s="287"/>
      <c r="AM16" s="7"/>
      <c r="AN16" s="3"/>
      <c r="AO16" s="3"/>
      <c r="AP16" s="48"/>
      <c r="AQ16" s="52"/>
      <c r="AR16" s="52"/>
      <c r="AS16" s="52"/>
      <c r="AT16" s="52"/>
      <c r="AU16" s="52"/>
      <c r="AV16" s="53"/>
      <c r="AW16" s="3"/>
    </row>
    <row r="17" spans="2:49" ht="8.25" customHeight="1" thickTop="1" x14ac:dyDescent="0.4">
      <c r="B17" s="8"/>
      <c r="C17" s="8"/>
      <c r="D17" s="9"/>
      <c r="E17" s="10"/>
      <c r="F17" s="10"/>
      <c r="G17" s="9"/>
      <c r="H17" s="9"/>
      <c r="I17" s="9"/>
      <c r="J17" s="9"/>
      <c r="K17" s="9"/>
      <c r="L17" s="9"/>
      <c r="M17" s="9"/>
      <c r="N17" s="9"/>
      <c r="O17" s="9"/>
      <c r="P17" s="9"/>
      <c r="Q17" s="9"/>
      <c r="R17" s="9"/>
      <c r="S17" s="11"/>
      <c r="T17" s="11"/>
      <c r="U17" s="9"/>
      <c r="V17" s="9"/>
      <c r="W17" s="9"/>
      <c r="X17" s="9"/>
      <c r="Y17" s="9"/>
      <c r="Z17" s="9"/>
      <c r="AA17" s="9"/>
      <c r="AB17" s="9"/>
      <c r="AC17" s="9"/>
      <c r="AD17" s="9"/>
      <c r="AE17" s="9"/>
      <c r="AF17" s="9"/>
      <c r="AG17" s="9"/>
      <c r="AH17" s="9"/>
      <c r="AI17" s="9"/>
      <c r="AJ17" s="9"/>
      <c r="AK17" s="9"/>
      <c r="AL17" s="9"/>
      <c r="AM17" s="7"/>
      <c r="AN17" s="3"/>
      <c r="AO17" s="3"/>
      <c r="AP17" s="3"/>
      <c r="AQ17" s="3"/>
      <c r="AR17" s="3"/>
      <c r="AS17" s="3"/>
      <c r="AT17" s="3"/>
      <c r="AU17" s="3"/>
      <c r="AV17" s="3"/>
      <c r="AW17" s="3"/>
    </row>
    <row r="18" spans="2:49" ht="24.95" customHeight="1" thickBot="1" x14ac:dyDescent="0.45">
      <c r="B18" s="288" t="s">
        <v>3</v>
      </c>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7"/>
      <c r="AN18" s="3"/>
      <c r="AO18" s="3"/>
      <c r="AP18" s="12"/>
      <c r="AQ18" s="67" t="s">
        <v>67</v>
      </c>
      <c r="AR18" s="67"/>
      <c r="AS18" s="66"/>
      <c r="AT18" s="66"/>
      <c r="AU18" s="66"/>
      <c r="AV18" s="66"/>
      <c r="AW18" s="68"/>
    </row>
    <row r="19" spans="2:49" ht="21.95" customHeight="1" thickTop="1" x14ac:dyDescent="0.4">
      <c r="B19" s="289" t="s">
        <v>4</v>
      </c>
      <c r="C19" s="291" t="s">
        <v>5</v>
      </c>
      <c r="D19" s="292"/>
      <c r="E19" s="292"/>
      <c r="F19" s="292"/>
      <c r="G19" s="292"/>
      <c r="H19" s="292"/>
      <c r="I19" s="292"/>
      <c r="J19" s="292"/>
      <c r="K19" s="292"/>
      <c r="L19" s="293"/>
      <c r="M19" s="297" t="s">
        <v>28</v>
      </c>
      <c r="N19" s="298"/>
      <c r="O19" s="298"/>
      <c r="P19" s="298"/>
      <c r="Q19" s="298"/>
      <c r="R19" s="298"/>
      <c r="S19" s="191"/>
      <c r="T19" s="191"/>
      <c r="U19" s="191"/>
      <c r="V19" s="298"/>
      <c r="W19" s="298"/>
      <c r="X19" s="299"/>
      <c r="Y19" s="214" t="s">
        <v>57</v>
      </c>
      <c r="Z19" s="215"/>
      <c r="AA19" s="215"/>
      <c r="AB19" s="215"/>
      <c r="AC19" s="215"/>
      <c r="AD19" s="215"/>
      <c r="AE19" s="215"/>
      <c r="AF19" s="215"/>
      <c r="AG19" s="300"/>
      <c r="AH19" s="214" t="s">
        <v>54</v>
      </c>
      <c r="AI19" s="215"/>
      <c r="AJ19" s="215"/>
      <c r="AK19" s="215"/>
      <c r="AL19" s="216"/>
      <c r="AM19" s="9"/>
      <c r="AN19" s="3" t="s">
        <v>78</v>
      </c>
      <c r="AO19" s="3"/>
      <c r="AP19" s="15"/>
      <c r="AQ19" s="61"/>
      <c r="AR19" s="62" t="s">
        <v>25</v>
      </c>
      <c r="AS19" s="61"/>
      <c r="AT19" s="61"/>
      <c r="AU19" s="62"/>
      <c r="AV19" s="62"/>
      <c r="AW19" s="63"/>
    </row>
    <row r="20" spans="2:49" ht="21.95" customHeight="1" x14ac:dyDescent="0.4">
      <c r="B20" s="290"/>
      <c r="C20" s="294"/>
      <c r="D20" s="295"/>
      <c r="E20" s="295"/>
      <c r="F20" s="295"/>
      <c r="G20" s="295"/>
      <c r="H20" s="295"/>
      <c r="I20" s="295"/>
      <c r="J20" s="295"/>
      <c r="K20" s="295"/>
      <c r="L20" s="296"/>
      <c r="M20" s="302" t="s">
        <v>6</v>
      </c>
      <c r="N20" s="167"/>
      <c r="O20" s="279" t="s">
        <v>40</v>
      </c>
      <c r="P20" s="279"/>
      <c r="Q20" s="280" t="s">
        <v>41</v>
      </c>
      <c r="R20" s="280"/>
      <c r="S20" s="280" t="s">
        <v>36</v>
      </c>
      <c r="T20" s="280"/>
      <c r="U20" s="280" t="s">
        <v>37</v>
      </c>
      <c r="V20" s="280"/>
      <c r="W20" s="280" t="s">
        <v>26</v>
      </c>
      <c r="X20" s="280"/>
      <c r="Y20" s="217"/>
      <c r="Z20" s="218"/>
      <c r="AA20" s="218"/>
      <c r="AB20" s="218"/>
      <c r="AC20" s="218"/>
      <c r="AD20" s="218"/>
      <c r="AE20" s="218"/>
      <c r="AF20" s="218"/>
      <c r="AG20" s="301"/>
      <c r="AH20" s="217"/>
      <c r="AI20" s="218"/>
      <c r="AJ20" s="218"/>
      <c r="AK20" s="218"/>
      <c r="AL20" s="219"/>
      <c r="AM20" s="9"/>
      <c r="AN20" s="17" t="s">
        <v>27</v>
      </c>
      <c r="AO20" s="3"/>
      <c r="AP20" s="15"/>
      <c r="AQ20" s="281" t="s">
        <v>7</v>
      </c>
      <c r="AR20" s="282"/>
      <c r="AS20" s="282"/>
      <c r="AT20" s="283"/>
      <c r="AU20" s="64"/>
      <c r="AV20" s="19" t="s">
        <v>8</v>
      </c>
      <c r="AW20" s="13"/>
    </row>
    <row r="21" spans="2:49" ht="24.95" customHeight="1" x14ac:dyDescent="0.4">
      <c r="B21" s="47">
        <v>1</v>
      </c>
      <c r="C21" s="226" t="s">
        <v>82</v>
      </c>
      <c r="D21" s="227"/>
      <c r="E21" s="227"/>
      <c r="F21" s="227"/>
      <c r="G21" s="227"/>
      <c r="H21" s="227"/>
      <c r="I21" s="227"/>
      <c r="J21" s="227"/>
      <c r="K21" s="227"/>
      <c r="L21" s="228"/>
      <c r="M21" s="269"/>
      <c r="N21" s="270"/>
      <c r="O21" s="229">
        <v>1</v>
      </c>
      <c r="P21" s="229"/>
      <c r="Q21" s="229">
        <v>2</v>
      </c>
      <c r="R21" s="229"/>
      <c r="S21" s="229"/>
      <c r="T21" s="229"/>
      <c r="U21" s="229"/>
      <c r="V21" s="229"/>
      <c r="W21" s="229"/>
      <c r="X21" s="229"/>
      <c r="Y21" s="226" t="s">
        <v>81</v>
      </c>
      <c r="Z21" s="227"/>
      <c r="AA21" s="227"/>
      <c r="AB21" s="227"/>
      <c r="AC21" s="227"/>
      <c r="AD21" s="227"/>
      <c r="AE21" s="227"/>
      <c r="AF21" s="227"/>
      <c r="AG21" s="228"/>
      <c r="AH21" s="211" t="s">
        <v>33</v>
      </c>
      <c r="AI21" s="212"/>
      <c r="AJ21" s="212"/>
      <c r="AK21" s="212"/>
      <c r="AL21" s="213"/>
      <c r="AM21" s="14"/>
      <c r="AN21" s="20" t="str">
        <f t="shared" ref="AN21:AN35" si="0">IF(O21+Q21&gt;=3,"◆エラー：認定マーク2枚まで","")</f>
        <v>◆エラー：認定マーク2枚まで</v>
      </c>
      <c r="AO21" s="3"/>
      <c r="AP21" s="15"/>
      <c r="AQ21" s="22">
        <v>1</v>
      </c>
      <c r="AR21" s="45" t="str">
        <f>IF(C21="","","本社")</f>
        <v>本社</v>
      </c>
      <c r="AS21" s="45" t="str">
        <f>IF(C21="","","指定配送先")</f>
        <v>指定配送先</v>
      </c>
      <c r="AT21" s="45" t="str">
        <f>C21</f>
        <v>全携協A</v>
      </c>
      <c r="AU21" s="61"/>
      <c r="AV21" s="23" t="s">
        <v>10</v>
      </c>
      <c r="AW21" s="16"/>
    </row>
    <row r="22" spans="2:49" ht="24.95" customHeight="1" x14ac:dyDescent="0.4">
      <c r="B22" s="47">
        <v>2</v>
      </c>
      <c r="C22" s="226" t="s">
        <v>84</v>
      </c>
      <c r="D22" s="227"/>
      <c r="E22" s="227"/>
      <c r="F22" s="227"/>
      <c r="G22" s="227"/>
      <c r="H22" s="227"/>
      <c r="I22" s="227"/>
      <c r="J22" s="227"/>
      <c r="K22" s="227"/>
      <c r="L22" s="228"/>
      <c r="M22" s="269"/>
      <c r="N22" s="270"/>
      <c r="O22" s="269"/>
      <c r="P22" s="270"/>
      <c r="Q22" s="269"/>
      <c r="R22" s="270"/>
      <c r="S22" s="229"/>
      <c r="T22" s="229"/>
      <c r="U22" s="229"/>
      <c r="V22" s="229"/>
      <c r="W22" s="229">
        <v>1</v>
      </c>
      <c r="X22" s="229"/>
      <c r="Y22" s="226" t="s">
        <v>83</v>
      </c>
      <c r="Z22" s="227"/>
      <c r="AA22" s="227"/>
      <c r="AB22" s="227"/>
      <c r="AC22" s="227"/>
      <c r="AD22" s="227"/>
      <c r="AE22" s="227"/>
      <c r="AF22" s="227"/>
      <c r="AG22" s="228"/>
      <c r="AH22" s="211" t="s">
        <v>9</v>
      </c>
      <c r="AI22" s="212"/>
      <c r="AJ22" s="212"/>
      <c r="AK22" s="212"/>
      <c r="AL22" s="213"/>
      <c r="AM22" s="14"/>
      <c r="AN22" s="24" t="str">
        <f t="shared" si="0"/>
        <v/>
      </c>
      <c r="AO22" s="18"/>
      <c r="AP22" s="15"/>
      <c r="AQ22" s="22">
        <v>2</v>
      </c>
      <c r="AR22" s="45" t="str">
        <f t="shared" ref="AR22:AR35" si="1">IF(C22="","","本社")</f>
        <v>本社</v>
      </c>
      <c r="AS22" s="45" t="str">
        <f t="shared" ref="AS22:AS35" si="2">IF(C22="","","指定配送先")</f>
        <v>指定配送先</v>
      </c>
      <c r="AT22" s="45" t="str">
        <f t="shared" ref="AT22:AT35" si="3">C22</f>
        <v>全携協B</v>
      </c>
      <c r="AU22" s="61"/>
      <c r="AV22" s="26" t="s">
        <v>53</v>
      </c>
      <c r="AW22" s="16"/>
    </row>
    <row r="23" spans="2:49" ht="24.95" customHeight="1" x14ac:dyDescent="0.4">
      <c r="B23" s="47">
        <v>3</v>
      </c>
      <c r="C23" s="226" t="s">
        <v>86</v>
      </c>
      <c r="D23" s="227"/>
      <c r="E23" s="227"/>
      <c r="F23" s="227"/>
      <c r="G23" s="227"/>
      <c r="H23" s="227"/>
      <c r="I23" s="227"/>
      <c r="J23" s="227"/>
      <c r="K23" s="227"/>
      <c r="L23" s="228"/>
      <c r="M23" s="269"/>
      <c r="N23" s="270"/>
      <c r="O23" s="269">
        <v>1</v>
      </c>
      <c r="P23" s="270"/>
      <c r="Q23" s="269">
        <v>1</v>
      </c>
      <c r="R23" s="270"/>
      <c r="S23" s="229">
        <v>1</v>
      </c>
      <c r="T23" s="229"/>
      <c r="U23" s="229"/>
      <c r="V23" s="229"/>
      <c r="W23" s="229"/>
      <c r="X23" s="229"/>
      <c r="Y23" s="226" t="s">
        <v>85</v>
      </c>
      <c r="Z23" s="227"/>
      <c r="AA23" s="227"/>
      <c r="AB23" s="227"/>
      <c r="AC23" s="227"/>
      <c r="AD23" s="227"/>
      <c r="AE23" s="227"/>
      <c r="AF23" s="227"/>
      <c r="AG23" s="228"/>
      <c r="AH23" s="211" t="s">
        <v>53</v>
      </c>
      <c r="AI23" s="212"/>
      <c r="AJ23" s="212"/>
      <c r="AK23" s="212"/>
      <c r="AL23" s="213"/>
      <c r="AM23" s="50"/>
      <c r="AN23" s="24" t="str">
        <f t="shared" si="0"/>
        <v/>
      </c>
      <c r="AO23" s="21"/>
      <c r="AP23" s="15"/>
      <c r="AQ23" s="22">
        <v>3</v>
      </c>
      <c r="AR23" s="45" t="str">
        <f t="shared" si="1"/>
        <v>本社</v>
      </c>
      <c r="AS23" s="45" t="str">
        <f t="shared" si="2"/>
        <v>指定配送先</v>
      </c>
      <c r="AT23" s="45" t="str">
        <f t="shared" si="3"/>
        <v>全携協C</v>
      </c>
      <c r="AU23" s="61"/>
      <c r="AV23" s="26" t="s">
        <v>9</v>
      </c>
      <c r="AW23" s="16"/>
    </row>
    <row r="24" spans="2:49" ht="24.95" customHeight="1" x14ac:dyDescent="0.4">
      <c r="B24" s="47">
        <v>4</v>
      </c>
      <c r="C24" s="226" t="s">
        <v>87</v>
      </c>
      <c r="D24" s="227"/>
      <c r="E24" s="227"/>
      <c r="F24" s="227"/>
      <c r="G24" s="227"/>
      <c r="H24" s="227"/>
      <c r="I24" s="227"/>
      <c r="J24" s="227"/>
      <c r="K24" s="227"/>
      <c r="L24" s="228"/>
      <c r="M24" s="269"/>
      <c r="N24" s="270"/>
      <c r="O24" s="269">
        <v>2</v>
      </c>
      <c r="P24" s="270"/>
      <c r="Q24" s="269">
        <v>1</v>
      </c>
      <c r="R24" s="270"/>
      <c r="S24" s="229"/>
      <c r="T24" s="229"/>
      <c r="U24" s="229"/>
      <c r="V24" s="229"/>
      <c r="W24" s="229"/>
      <c r="X24" s="229"/>
      <c r="Y24" s="226" t="s">
        <v>80</v>
      </c>
      <c r="Z24" s="227"/>
      <c r="AA24" s="227"/>
      <c r="AB24" s="227"/>
      <c r="AC24" s="227"/>
      <c r="AD24" s="227"/>
      <c r="AE24" s="227"/>
      <c r="AF24" s="227"/>
      <c r="AG24" s="228"/>
      <c r="AH24" s="211" t="s">
        <v>50</v>
      </c>
      <c r="AI24" s="212"/>
      <c r="AJ24" s="212"/>
      <c r="AK24" s="212"/>
      <c r="AL24" s="213"/>
      <c r="AM24" s="50"/>
      <c r="AN24" s="24" t="str">
        <f t="shared" si="0"/>
        <v>◆エラー：認定マーク2枚まで</v>
      </c>
      <c r="AO24" s="25"/>
      <c r="AP24" s="15"/>
      <c r="AQ24" s="22">
        <v>4</v>
      </c>
      <c r="AR24" s="45" t="str">
        <f t="shared" si="1"/>
        <v>本社</v>
      </c>
      <c r="AS24" s="45" t="str">
        <f t="shared" si="2"/>
        <v>指定配送先</v>
      </c>
      <c r="AT24" s="45" t="str">
        <f t="shared" si="3"/>
        <v>全携協D</v>
      </c>
      <c r="AU24" s="61"/>
      <c r="AV24" s="26" t="s">
        <v>33</v>
      </c>
      <c r="AW24" s="16"/>
    </row>
    <row r="25" spans="2:49" ht="24.95" customHeight="1" x14ac:dyDescent="0.4">
      <c r="B25" s="47">
        <v>5</v>
      </c>
      <c r="C25" s="226"/>
      <c r="D25" s="227"/>
      <c r="E25" s="227"/>
      <c r="F25" s="227"/>
      <c r="G25" s="227"/>
      <c r="H25" s="227"/>
      <c r="I25" s="227"/>
      <c r="J25" s="227"/>
      <c r="K25" s="227"/>
      <c r="L25" s="228"/>
      <c r="M25" s="269"/>
      <c r="N25" s="270"/>
      <c r="O25" s="269"/>
      <c r="P25" s="270"/>
      <c r="Q25" s="269"/>
      <c r="R25" s="270"/>
      <c r="S25" s="229"/>
      <c r="T25" s="229"/>
      <c r="U25" s="229"/>
      <c r="V25" s="229"/>
      <c r="W25" s="229"/>
      <c r="X25" s="229"/>
      <c r="Y25" s="226"/>
      <c r="Z25" s="227"/>
      <c r="AA25" s="227"/>
      <c r="AB25" s="227"/>
      <c r="AC25" s="227"/>
      <c r="AD25" s="227"/>
      <c r="AE25" s="227"/>
      <c r="AF25" s="227"/>
      <c r="AG25" s="228"/>
      <c r="AH25" s="211"/>
      <c r="AI25" s="212"/>
      <c r="AJ25" s="212"/>
      <c r="AK25" s="212"/>
      <c r="AL25" s="213"/>
      <c r="AM25" s="50"/>
      <c r="AN25" s="24" t="str">
        <f t="shared" si="0"/>
        <v/>
      </c>
      <c r="AO25" s="25"/>
      <c r="AP25" s="15"/>
      <c r="AQ25" s="22">
        <v>5</v>
      </c>
      <c r="AR25" s="45" t="str">
        <f t="shared" si="1"/>
        <v/>
      </c>
      <c r="AS25" s="45" t="str">
        <f t="shared" si="2"/>
        <v/>
      </c>
      <c r="AT25" s="45">
        <f t="shared" si="3"/>
        <v>0</v>
      </c>
      <c r="AU25" s="61"/>
      <c r="AV25" s="26" t="s">
        <v>50</v>
      </c>
      <c r="AW25" s="16"/>
    </row>
    <row r="26" spans="2:49" ht="24.95" customHeight="1" x14ac:dyDescent="0.4">
      <c r="B26" s="47">
        <v>6</v>
      </c>
      <c r="C26" s="226"/>
      <c r="D26" s="227"/>
      <c r="E26" s="227"/>
      <c r="F26" s="227"/>
      <c r="G26" s="227"/>
      <c r="H26" s="227"/>
      <c r="I26" s="227"/>
      <c r="J26" s="227"/>
      <c r="K26" s="227"/>
      <c r="L26" s="228"/>
      <c r="M26" s="269"/>
      <c r="N26" s="270"/>
      <c r="O26" s="269"/>
      <c r="P26" s="270"/>
      <c r="Q26" s="269"/>
      <c r="R26" s="270"/>
      <c r="S26" s="229"/>
      <c r="T26" s="229"/>
      <c r="U26" s="229"/>
      <c r="V26" s="229"/>
      <c r="W26" s="229"/>
      <c r="X26" s="229"/>
      <c r="Y26" s="226"/>
      <c r="Z26" s="227"/>
      <c r="AA26" s="227"/>
      <c r="AB26" s="227"/>
      <c r="AC26" s="227"/>
      <c r="AD26" s="227"/>
      <c r="AE26" s="227"/>
      <c r="AF26" s="227"/>
      <c r="AG26" s="228"/>
      <c r="AH26" s="211"/>
      <c r="AI26" s="212"/>
      <c r="AJ26" s="212"/>
      <c r="AK26" s="212"/>
      <c r="AL26" s="213"/>
      <c r="AM26" s="50"/>
      <c r="AN26" s="24" t="str">
        <f t="shared" si="0"/>
        <v/>
      </c>
      <c r="AO26" s="25"/>
      <c r="AP26" s="15"/>
      <c r="AQ26" s="22">
        <v>6</v>
      </c>
      <c r="AR26" s="45" t="str">
        <f t="shared" si="1"/>
        <v/>
      </c>
      <c r="AS26" s="45" t="str">
        <f t="shared" si="2"/>
        <v/>
      </c>
      <c r="AT26" s="45">
        <f t="shared" si="3"/>
        <v>0</v>
      </c>
      <c r="AU26" s="61"/>
      <c r="AV26" s="65" t="s">
        <v>55</v>
      </c>
      <c r="AW26" s="16"/>
    </row>
    <row r="27" spans="2:49" ht="24.95" customHeight="1" x14ac:dyDescent="0.4">
      <c r="B27" s="47">
        <v>7</v>
      </c>
      <c r="C27" s="226"/>
      <c r="D27" s="227"/>
      <c r="E27" s="227"/>
      <c r="F27" s="227"/>
      <c r="G27" s="227"/>
      <c r="H27" s="227"/>
      <c r="I27" s="227"/>
      <c r="J27" s="227"/>
      <c r="K27" s="227"/>
      <c r="L27" s="228"/>
      <c r="M27" s="269"/>
      <c r="N27" s="270"/>
      <c r="O27" s="269"/>
      <c r="P27" s="270"/>
      <c r="Q27" s="269"/>
      <c r="R27" s="270"/>
      <c r="S27" s="229"/>
      <c r="T27" s="229"/>
      <c r="U27" s="229"/>
      <c r="V27" s="229"/>
      <c r="W27" s="229"/>
      <c r="X27" s="229"/>
      <c r="Y27" s="226"/>
      <c r="Z27" s="227"/>
      <c r="AA27" s="227"/>
      <c r="AB27" s="227"/>
      <c r="AC27" s="227"/>
      <c r="AD27" s="227"/>
      <c r="AE27" s="227"/>
      <c r="AF27" s="227"/>
      <c r="AG27" s="228"/>
      <c r="AH27" s="211"/>
      <c r="AI27" s="212"/>
      <c r="AJ27" s="212"/>
      <c r="AK27" s="212"/>
      <c r="AL27" s="213"/>
      <c r="AM27" s="50"/>
      <c r="AN27" s="24" t="str">
        <f t="shared" si="0"/>
        <v/>
      </c>
      <c r="AO27" s="25"/>
      <c r="AP27" s="15"/>
      <c r="AQ27" s="22">
        <v>7</v>
      </c>
      <c r="AR27" s="45" t="str">
        <f t="shared" si="1"/>
        <v/>
      </c>
      <c r="AS27" s="45" t="str">
        <f t="shared" si="2"/>
        <v/>
      </c>
      <c r="AT27" s="45">
        <f t="shared" si="3"/>
        <v>0</v>
      </c>
      <c r="AU27" s="61"/>
      <c r="AV27" s="61"/>
      <c r="AW27" s="16"/>
    </row>
    <row r="28" spans="2:49" ht="24.95" customHeight="1" x14ac:dyDescent="0.4">
      <c r="B28" s="47">
        <v>8</v>
      </c>
      <c r="C28" s="226"/>
      <c r="D28" s="227"/>
      <c r="E28" s="227"/>
      <c r="F28" s="227"/>
      <c r="G28" s="227"/>
      <c r="H28" s="227"/>
      <c r="I28" s="227"/>
      <c r="J28" s="227"/>
      <c r="K28" s="227"/>
      <c r="L28" s="228"/>
      <c r="M28" s="269"/>
      <c r="N28" s="270"/>
      <c r="O28" s="269"/>
      <c r="P28" s="270"/>
      <c r="Q28" s="269"/>
      <c r="R28" s="270"/>
      <c r="S28" s="229"/>
      <c r="T28" s="229"/>
      <c r="U28" s="229"/>
      <c r="V28" s="229"/>
      <c r="W28" s="229"/>
      <c r="X28" s="229"/>
      <c r="Y28" s="226"/>
      <c r="Z28" s="227"/>
      <c r="AA28" s="227"/>
      <c r="AB28" s="227"/>
      <c r="AC28" s="227"/>
      <c r="AD28" s="227"/>
      <c r="AE28" s="227"/>
      <c r="AF28" s="227"/>
      <c r="AG28" s="228"/>
      <c r="AH28" s="211"/>
      <c r="AI28" s="212"/>
      <c r="AJ28" s="212"/>
      <c r="AK28" s="212"/>
      <c r="AL28" s="213"/>
      <c r="AM28" s="50"/>
      <c r="AN28" s="24" t="str">
        <f t="shared" si="0"/>
        <v/>
      </c>
      <c r="AO28" s="25"/>
      <c r="AP28" s="15"/>
      <c r="AQ28" s="22">
        <v>8</v>
      </c>
      <c r="AR28" s="45" t="str">
        <f t="shared" si="1"/>
        <v/>
      </c>
      <c r="AS28" s="45" t="str">
        <f t="shared" si="2"/>
        <v/>
      </c>
      <c r="AT28" s="45">
        <f t="shared" si="3"/>
        <v>0</v>
      </c>
      <c r="AU28" s="61"/>
      <c r="AV28" s="61"/>
      <c r="AW28" s="16"/>
    </row>
    <row r="29" spans="2:49" ht="24.95" customHeight="1" x14ac:dyDescent="0.4">
      <c r="B29" s="47">
        <v>9</v>
      </c>
      <c r="C29" s="226"/>
      <c r="D29" s="227"/>
      <c r="E29" s="227"/>
      <c r="F29" s="227"/>
      <c r="G29" s="227"/>
      <c r="H29" s="227"/>
      <c r="I29" s="227"/>
      <c r="J29" s="227"/>
      <c r="K29" s="227"/>
      <c r="L29" s="228"/>
      <c r="M29" s="269"/>
      <c r="N29" s="270"/>
      <c r="O29" s="269"/>
      <c r="P29" s="270"/>
      <c r="Q29" s="269"/>
      <c r="R29" s="270"/>
      <c r="S29" s="229"/>
      <c r="T29" s="229"/>
      <c r="U29" s="229"/>
      <c r="V29" s="229"/>
      <c r="W29" s="229"/>
      <c r="X29" s="229"/>
      <c r="Y29" s="226"/>
      <c r="Z29" s="227"/>
      <c r="AA29" s="227"/>
      <c r="AB29" s="227"/>
      <c r="AC29" s="227"/>
      <c r="AD29" s="227"/>
      <c r="AE29" s="227"/>
      <c r="AF29" s="227"/>
      <c r="AG29" s="228"/>
      <c r="AH29" s="211"/>
      <c r="AI29" s="212"/>
      <c r="AJ29" s="212"/>
      <c r="AK29" s="212"/>
      <c r="AL29" s="213"/>
      <c r="AM29" s="50"/>
      <c r="AN29" s="24" t="str">
        <f t="shared" si="0"/>
        <v/>
      </c>
      <c r="AO29" s="25"/>
      <c r="AP29" s="15"/>
      <c r="AQ29" s="22">
        <v>9</v>
      </c>
      <c r="AR29" s="45" t="str">
        <f t="shared" si="1"/>
        <v/>
      </c>
      <c r="AS29" s="45" t="str">
        <f t="shared" si="2"/>
        <v/>
      </c>
      <c r="AT29" s="45">
        <f t="shared" si="3"/>
        <v>0</v>
      </c>
      <c r="AU29" s="61"/>
      <c r="AV29" s="61"/>
      <c r="AW29" s="16"/>
    </row>
    <row r="30" spans="2:49" ht="24.95" customHeight="1" x14ac:dyDescent="0.4">
      <c r="B30" s="54">
        <v>10</v>
      </c>
      <c r="C30" s="226"/>
      <c r="D30" s="227"/>
      <c r="E30" s="227"/>
      <c r="F30" s="227"/>
      <c r="G30" s="227"/>
      <c r="H30" s="227"/>
      <c r="I30" s="227"/>
      <c r="J30" s="227"/>
      <c r="K30" s="227"/>
      <c r="L30" s="228"/>
      <c r="M30" s="229"/>
      <c r="N30" s="229"/>
      <c r="O30" s="269"/>
      <c r="P30" s="270"/>
      <c r="Q30" s="269"/>
      <c r="R30" s="270"/>
      <c r="S30" s="229"/>
      <c r="T30" s="229"/>
      <c r="U30" s="229"/>
      <c r="V30" s="229"/>
      <c r="W30" s="229"/>
      <c r="X30" s="229"/>
      <c r="Y30" s="226"/>
      <c r="Z30" s="227"/>
      <c r="AA30" s="227"/>
      <c r="AB30" s="227"/>
      <c r="AC30" s="227"/>
      <c r="AD30" s="227"/>
      <c r="AE30" s="227"/>
      <c r="AF30" s="227"/>
      <c r="AG30" s="228"/>
      <c r="AH30" s="211"/>
      <c r="AI30" s="212"/>
      <c r="AJ30" s="212"/>
      <c r="AK30" s="212"/>
      <c r="AL30" s="213"/>
      <c r="AM30" s="50"/>
      <c r="AN30" s="24" t="str">
        <f t="shared" si="0"/>
        <v/>
      </c>
      <c r="AO30" s="25"/>
      <c r="AP30" s="15"/>
      <c r="AQ30" s="22">
        <v>10</v>
      </c>
      <c r="AR30" s="45" t="str">
        <f t="shared" si="1"/>
        <v/>
      </c>
      <c r="AS30" s="45" t="str">
        <f t="shared" si="2"/>
        <v/>
      </c>
      <c r="AT30" s="45">
        <f t="shared" si="3"/>
        <v>0</v>
      </c>
      <c r="AU30" s="61"/>
      <c r="AV30" s="61"/>
      <c r="AW30" s="16"/>
    </row>
    <row r="31" spans="2:49" ht="24.95" customHeight="1" x14ac:dyDescent="0.4">
      <c r="B31" s="54">
        <v>11</v>
      </c>
      <c r="C31" s="226"/>
      <c r="D31" s="227"/>
      <c r="E31" s="227"/>
      <c r="F31" s="227"/>
      <c r="G31" s="227"/>
      <c r="H31" s="227"/>
      <c r="I31" s="227"/>
      <c r="J31" s="227"/>
      <c r="K31" s="227"/>
      <c r="L31" s="228"/>
      <c r="M31" s="229"/>
      <c r="N31" s="229"/>
      <c r="O31" s="269"/>
      <c r="P31" s="270"/>
      <c r="Q31" s="269"/>
      <c r="R31" s="270"/>
      <c r="S31" s="229"/>
      <c r="T31" s="229"/>
      <c r="U31" s="229"/>
      <c r="V31" s="229"/>
      <c r="W31" s="229"/>
      <c r="X31" s="229"/>
      <c r="Y31" s="226"/>
      <c r="Z31" s="227"/>
      <c r="AA31" s="227"/>
      <c r="AB31" s="227"/>
      <c r="AC31" s="227"/>
      <c r="AD31" s="227"/>
      <c r="AE31" s="227"/>
      <c r="AF31" s="227"/>
      <c r="AG31" s="228"/>
      <c r="AH31" s="211"/>
      <c r="AI31" s="212"/>
      <c r="AJ31" s="212"/>
      <c r="AK31" s="212"/>
      <c r="AL31" s="213"/>
      <c r="AM31" s="50"/>
      <c r="AN31" s="24" t="str">
        <f t="shared" si="0"/>
        <v/>
      </c>
      <c r="AO31" s="25"/>
      <c r="AP31" s="15"/>
      <c r="AQ31" s="22">
        <v>11</v>
      </c>
      <c r="AR31" s="45" t="str">
        <f t="shared" si="1"/>
        <v/>
      </c>
      <c r="AS31" s="45" t="str">
        <f t="shared" si="2"/>
        <v/>
      </c>
      <c r="AT31" s="45">
        <f t="shared" si="3"/>
        <v>0</v>
      </c>
      <c r="AU31" s="61"/>
      <c r="AV31" s="61"/>
      <c r="AW31" s="16"/>
    </row>
    <row r="32" spans="2:49" ht="24.95" customHeight="1" x14ac:dyDescent="0.4">
      <c r="B32" s="54">
        <v>12</v>
      </c>
      <c r="C32" s="226"/>
      <c r="D32" s="227"/>
      <c r="E32" s="227"/>
      <c r="F32" s="227"/>
      <c r="G32" s="227"/>
      <c r="H32" s="227"/>
      <c r="I32" s="227"/>
      <c r="J32" s="227"/>
      <c r="K32" s="227"/>
      <c r="L32" s="228"/>
      <c r="M32" s="229"/>
      <c r="N32" s="229"/>
      <c r="O32" s="269"/>
      <c r="P32" s="270"/>
      <c r="Q32" s="269"/>
      <c r="R32" s="270"/>
      <c r="S32" s="229"/>
      <c r="T32" s="229"/>
      <c r="U32" s="229"/>
      <c r="V32" s="229"/>
      <c r="W32" s="229"/>
      <c r="X32" s="229"/>
      <c r="Y32" s="226"/>
      <c r="Z32" s="227"/>
      <c r="AA32" s="227"/>
      <c r="AB32" s="227"/>
      <c r="AC32" s="227"/>
      <c r="AD32" s="227"/>
      <c r="AE32" s="227"/>
      <c r="AF32" s="227"/>
      <c r="AG32" s="228"/>
      <c r="AH32" s="211"/>
      <c r="AI32" s="212"/>
      <c r="AJ32" s="212"/>
      <c r="AK32" s="212"/>
      <c r="AL32" s="213"/>
      <c r="AM32" s="50"/>
      <c r="AN32" s="24" t="str">
        <f t="shared" si="0"/>
        <v/>
      </c>
      <c r="AO32" s="25"/>
      <c r="AP32" s="15"/>
      <c r="AQ32" s="22">
        <v>12</v>
      </c>
      <c r="AR32" s="45" t="str">
        <f t="shared" si="1"/>
        <v/>
      </c>
      <c r="AS32" s="45" t="str">
        <f t="shared" si="2"/>
        <v/>
      </c>
      <c r="AT32" s="45">
        <f t="shared" si="3"/>
        <v>0</v>
      </c>
      <c r="AU32" s="61"/>
      <c r="AV32" s="61"/>
      <c r="AW32" s="16"/>
    </row>
    <row r="33" spans="2:49" ht="24.95" customHeight="1" x14ac:dyDescent="0.4">
      <c r="B33" s="54">
        <v>13</v>
      </c>
      <c r="C33" s="226"/>
      <c r="D33" s="227"/>
      <c r="E33" s="227"/>
      <c r="F33" s="227"/>
      <c r="G33" s="227"/>
      <c r="H33" s="227"/>
      <c r="I33" s="227"/>
      <c r="J33" s="227"/>
      <c r="K33" s="227"/>
      <c r="L33" s="228"/>
      <c r="M33" s="229"/>
      <c r="N33" s="229"/>
      <c r="O33" s="269"/>
      <c r="P33" s="270"/>
      <c r="Q33" s="269"/>
      <c r="R33" s="270"/>
      <c r="S33" s="229"/>
      <c r="T33" s="229"/>
      <c r="U33" s="229"/>
      <c r="V33" s="229"/>
      <c r="W33" s="229"/>
      <c r="X33" s="229"/>
      <c r="Y33" s="226"/>
      <c r="Z33" s="227"/>
      <c r="AA33" s="227"/>
      <c r="AB33" s="227"/>
      <c r="AC33" s="227"/>
      <c r="AD33" s="227"/>
      <c r="AE33" s="227"/>
      <c r="AF33" s="227"/>
      <c r="AG33" s="228"/>
      <c r="AH33" s="211"/>
      <c r="AI33" s="212"/>
      <c r="AJ33" s="212"/>
      <c r="AK33" s="212"/>
      <c r="AL33" s="213"/>
      <c r="AM33" s="50"/>
      <c r="AN33" s="24" t="str">
        <f t="shared" si="0"/>
        <v/>
      </c>
      <c r="AO33" s="25"/>
      <c r="AP33" s="15"/>
      <c r="AQ33" s="22">
        <v>13</v>
      </c>
      <c r="AR33" s="45" t="str">
        <f t="shared" si="1"/>
        <v/>
      </c>
      <c r="AS33" s="45" t="str">
        <f t="shared" si="2"/>
        <v/>
      </c>
      <c r="AT33" s="45">
        <f t="shared" si="3"/>
        <v>0</v>
      </c>
      <c r="AU33" s="61"/>
      <c r="AV33" s="61"/>
      <c r="AW33" s="16"/>
    </row>
    <row r="34" spans="2:49" ht="24.95" customHeight="1" x14ac:dyDescent="0.4">
      <c r="B34" s="54">
        <v>14</v>
      </c>
      <c r="C34" s="226"/>
      <c r="D34" s="227"/>
      <c r="E34" s="227"/>
      <c r="F34" s="227"/>
      <c r="G34" s="227"/>
      <c r="H34" s="227"/>
      <c r="I34" s="227"/>
      <c r="J34" s="227"/>
      <c r="K34" s="227"/>
      <c r="L34" s="228"/>
      <c r="M34" s="229"/>
      <c r="N34" s="229"/>
      <c r="O34" s="269"/>
      <c r="P34" s="270"/>
      <c r="Q34" s="269"/>
      <c r="R34" s="270"/>
      <c r="S34" s="229"/>
      <c r="T34" s="229"/>
      <c r="U34" s="229"/>
      <c r="V34" s="229"/>
      <c r="W34" s="229"/>
      <c r="X34" s="229"/>
      <c r="Y34" s="226"/>
      <c r="Z34" s="227"/>
      <c r="AA34" s="227"/>
      <c r="AB34" s="227"/>
      <c r="AC34" s="227"/>
      <c r="AD34" s="227"/>
      <c r="AE34" s="227"/>
      <c r="AF34" s="227"/>
      <c r="AG34" s="228"/>
      <c r="AH34" s="211"/>
      <c r="AI34" s="212"/>
      <c r="AJ34" s="212"/>
      <c r="AK34" s="212"/>
      <c r="AL34" s="213"/>
      <c r="AM34" s="50"/>
      <c r="AN34" s="24" t="str">
        <f t="shared" si="0"/>
        <v/>
      </c>
      <c r="AO34" s="25"/>
      <c r="AP34" s="15"/>
      <c r="AQ34" s="22">
        <v>14</v>
      </c>
      <c r="AR34" s="45" t="str">
        <f t="shared" si="1"/>
        <v/>
      </c>
      <c r="AS34" s="45" t="str">
        <f t="shared" si="2"/>
        <v/>
      </c>
      <c r="AT34" s="45">
        <f t="shared" si="3"/>
        <v>0</v>
      </c>
      <c r="AU34" s="61"/>
      <c r="AV34" s="61"/>
      <c r="AW34" s="16"/>
    </row>
    <row r="35" spans="2:49" ht="27" customHeight="1" thickBot="1" x14ac:dyDescent="0.45">
      <c r="B35" s="49">
        <v>15</v>
      </c>
      <c r="C35" s="258"/>
      <c r="D35" s="259"/>
      <c r="E35" s="259"/>
      <c r="F35" s="259"/>
      <c r="G35" s="259"/>
      <c r="H35" s="259"/>
      <c r="I35" s="259"/>
      <c r="J35" s="259"/>
      <c r="K35" s="259"/>
      <c r="L35" s="260"/>
      <c r="M35" s="261"/>
      <c r="N35" s="262"/>
      <c r="O35" s="263"/>
      <c r="P35" s="264"/>
      <c r="Q35" s="263"/>
      <c r="R35" s="264"/>
      <c r="S35" s="261"/>
      <c r="T35" s="262"/>
      <c r="U35" s="265"/>
      <c r="V35" s="265"/>
      <c r="W35" s="261"/>
      <c r="X35" s="262"/>
      <c r="Y35" s="266"/>
      <c r="Z35" s="267"/>
      <c r="AA35" s="267"/>
      <c r="AB35" s="267"/>
      <c r="AC35" s="267"/>
      <c r="AD35" s="267"/>
      <c r="AE35" s="267"/>
      <c r="AF35" s="267"/>
      <c r="AG35" s="268"/>
      <c r="AH35" s="246"/>
      <c r="AI35" s="247"/>
      <c r="AJ35" s="247"/>
      <c r="AK35" s="247"/>
      <c r="AL35" s="248"/>
      <c r="AM35" s="50"/>
      <c r="AN35" s="27" t="str">
        <f t="shared" si="0"/>
        <v/>
      </c>
      <c r="AO35" s="25"/>
      <c r="AP35" s="15"/>
      <c r="AQ35" s="22">
        <v>15</v>
      </c>
      <c r="AR35" s="45" t="str">
        <f t="shared" si="1"/>
        <v/>
      </c>
      <c r="AS35" s="45" t="str">
        <f t="shared" si="2"/>
        <v/>
      </c>
      <c r="AT35" s="45">
        <f t="shared" si="3"/>
        <v>0</v>
      </c>
      <c r="AU35" s="61"/>
      <c r="AV35" s="61"/>
      <c r="AW35" s="16"/>
    </row>
    <row r="36" spans="2:49" ht="27" customHeight="1" thickTop="1" thickBot="1" x14ac:dyDescent="0.45">
      <c r="B36" s="249" t="s">
        <v>11</v>
      </c>
      <c r="C36" s="250"/>
      <c r="D36" s="250"/>
      <c r="E36" s="250"/>
      <c r="F36" s="250"/>
      <c r="G36" s="250"/>
      <c r="H36" s="250"/>
      <c r="I36" s="250"/>
      <c r="J36" s="250"/>
      <c r="K36" s="250"/>
      <c r="L36" s="251"/>
      <c r="M36" s="249" t="s">
        <v>12</v>
      </c>
      <c r="N36" s="250"/>
      <c r="O36" s="250"/>
      <c r="P36" s="251"/>
      <c r="Q36" s="249" t="s">
        <v>13</v>
      </c>
      <c r="R36" s="250"/>
      <c r="S36" s="250"/>
      <c r="T36" s="251"/>
      <c r="U36" s="249" t="s">
        <v>14</v>
      </c>
      <c r="V36" s="250"/>
      <c r="W36" s="250"/>
      <c r="X36" s="252"/>
      <c r="Y36" s="253" t="s">
        <v>64</v>
      </c>
      <c r="Z36" s="254"/>
      <c r="AA36" s="254"/>
      <c r="AB36" s="254"/>
      <c r="AC36" s="254"/>
      <c r="AD36" s="254"/>
      <c r="AE36" s="254"/>
      <c r="AF36" s="254"/>
      <c r="AG36" s="254"/>
      <c r="AH36" s="255">
        <f>SUMPRODUCT(1/COUNTIF($Y$21:$Y$35,$Y$21:$Y$35&amp;""))-(COUNTBLANK($Y$21:$Y$35)&gt;0)</f>
        <v>3.9999999999999991</v>
      </c>
      <c r="AI36" s="255"/>
      <c r="AJ36" s="255"/>
      <c r="AK36" s="256" t="s">
        <v>65</v>
      </c>
      <c r="AL36" s="257"/>
      <c r="AM36" s="50"/>
      <c r="AN36" s="3"/>
      <c r="AO36" s="25"/>
      <c r="AP36" s="15"/>
      <c r="AQ36" s="61"/>
      <c r="AR36" s="61"/>
      <c r="AS36" s="61" t="s">
        <v>29</v>
      </c>
      <c r="AT36" s="61"/>
      <c r="AU36" s="61"/>
      <c r="AV36" s="61"/>
      <c r="AW36" s="29"/>
    </row>
    <row r="37" spans="2:49" ht="27" customHeight="1" thickBot="1" x14ac:dyDescent="0.45">
      <c r="B37" s="233" t="s">
        <v>96</v>
      </c>
      <c r="C37" s="234"/>
      <c r="D37" s="234"/>
      <c r="E37" s="234"/>
      <c r="F37" s="234"/>
      <c r="G37" s="234"/>
      <c r="H37" s="234"/>
      <c r="I37" s="234"/>
      <c r="J37" s="234"/>
      <c r="K37" s="234"/>
      <c r="L37" s="235"/>
      <c r="M37" s="236" t="s">
        <v>16</v>
      </c>
      <c r="N37" s="237"/>
      <c r="O37" s="237"/>
      <c r="P37" s="238"/>
      <c r="Q37" s="239">
        <f>SUM(M21:N35)</f>
        <v>0</v>
      </c>
      <c r="R37" s="240"/>
      <c r="S37" s="240"/>
      <c r="T37" s="39" t="s">
        <v>17</v>
      </c>
      <c r="U37" s="241">
        <f>Q37*1000</f>
        <v>0</v>
      </c>
      <c r="V37" s="242"/>
      <c r="W37" s="242"/>
      <c r="X37" s="40" t="s">
        <v>15</v>
      </c>
      <c r="Y37" s="243" t="s">
        <v>42</v>
      </c>
      <c r="Z37" s="244"/>
      <c r="AA37" s="244"/>
      <c r="AB37" s="244"/>
      <c r="AC37" s="244"/>
      <c r="AD37" s="244"/>
      <c r="AE37" s="244"/>
      <c r="AF37" s="244"/>
      <c r="AG37" s="244"/>
      <c r="AH37" s="245">
        <v>10</v>
      </c>
      <c r="AI37" s="245"/>
      <c r="AJ37" s="245"/>
      <c r="AK37" s="170" t="s">
        <v>22</v>
      </c>
      <c r="AL37" s="171"/>
      <c r="AM37" s="50"/>
      <c r="AN37" s="3"/>
      <c r="AO37" s="25"/>
      <c r="AP37" s="104" t="s">
        <v>94</v>
      </c>
      <c r="AQ37" s="105"/>
      <c r="AR37" s="105"/>
      <c r="AS37" s="105"/>
      <c r="AT37" s="105"/>
      <c r="AU37" s="105"/>
      <c r="AV37" s="106"/>
      <c r="AW37" s="3"/>
    </row>
    <row r="38" spans="2:49" ht="24" customHeight="1" thickTop="1" x14ac:dyDescent="0.4">
      <c r="B38" s="155" t="s">
        <v>48</v>
      </c>
      <c r="C38" s="156"/>
      <c r="D38" s="156"/>
      <c r="E38" s="156"/>
      <c r="F38" s="156"/>
      <c r="G38" s="156"/>
      <c r="H38" s="156"/>
      <c r="I38" s="156"/>
      <c r="J38" s="156"/>
      <c r="K38" s="156"/>
      <c r="L38" s="157"/>
      <c r="M38" s="158" t="s">
        <v>16</v>
      </c>
      <c r="N38" s="159"/>
      <c r="O38" s="159"/>
      <c r="P38" s="160"/>
      <c r="Q38" s="161">
        <f>SUM(O21:P35)</f>
        <v>4</v>
      </c>
      <c r="R38" s="162"/>
      <c r="S38" s="162"/>
      <c r="T38" s="41" t="s">
        <v>17</v>
      </c>
      <c r="U38" s="163">
        <f t="shared" ref="U38:U42" si="4">Q38*1000</f>
        <v>4000</v>
      </c>
      <c r="V38" s="164"/>
      <c r="W38" s="164"/>
      <c r="X38" s="42" t="s">
        <v>15</v>
      </c>
      <c r="Y38" s="230" t="s">
        <v>23</v>
      </c>
      <c r="Z38" s="231"/>
      <c r="AA38" s="231"/>
      <c r="AB38" s="231"/>
      <c r="AC38" s="231"/>
      <c r="AD38" s="231"/>
      <c r="AE38" s="231"/>
      <c r="AF38" s="231"/>
      <c r="AG38" s="231"/>
      <c r="AH38" s="231"/>
      <c r="AI38" s="231"/>
      <c r="AJ38" s="231"/>
      <c r="AK38" s="231"/>
      <c r="AL38" s="232"/>
      <c r="AM38" s="28"/>
      <c r="AN38" s="3"/>
      <c r="AO38" s="3"/>
      <c r="AP38" s="107"/>
      <c r="AQ38" s="108"/>
      <c r="AR38" s="108"/>
      <c r="AS38" s="108"/>
      <c r="AT38" s="108"/>
      <c r="AU38" s="108"/>
      <c r="AV38" s="109"/>
      <c r="AW38" s="3"/>
    </row>
    <row r="39" spans="2:49" ht="24" customHeight="1" x14ac:dyDescent="0.4">
      <c r="B39" s="155" t="s">
        <v>49</v>
      </c>
      <c r="C39" s="156"/>
      <c r="D39" s="156"/>
      <c r="E39" s="156"/>
      <c r="F39" s="156"/>
      <c r="G39" s="156"/>
      <c r="H39" s="156"/>
      <c r="I39" s="156"/>
      <c r="J39" s="156"/>
      <c r="K39" s="156"/>
      <c r="L39" s="157"/>
      <c r="M39" s="158" t="s">
        <v>16</v>
      </c>
      <c r="N39" s="159"/>
      <c r="O39" s="159"/>
      <c r="P39" s="160"/>
      <c r="Q39" s="161">
        <f>SUM(Q21:R35)</f>
        <v>4</v>
      </c>
      <c r="R39" s="162"/>
      <c r="S39" s="162"/>
      <c r="T39" s="41" t="s">
        <v>17</v>
      </c>
      <c r="U39" s="163">
        <f t="shared" si="4"/>
        <v>4000</v>
      </c>
      <c r="V39" s="164"/>
      <c r="W39" s="164"/>
      <c r="X39" s="42" t="s">
        <v>15</v>
      </c>
      <c r="Y39" s="172" t="s">
        <v>44</v>
      </c>
      <c r="Z39" s="173"/>
      <c r="AA39" s="173"/>
      <c r="AB39" s="173"/>
      <c r="AC39" s="173"/>
      <c r="AD39" s="173"/>
      <c r="AE39" s="173"/>
      <c r="AF39" s="174"/>
      <c r="AG39" s="168">
        <f>SUM(Q37:S42)*1000</f>
        <v>10000</v>
      </c>
      <c r="AH39" s="169"/>
      <c r="AI39" s="169"/>
      <c r="AJ39" s="169"/>
      <c r="AK39" s="169"/>
      <c r="AL39" s="59" t="s">
        <v>15</v>
      </c>
      <c r="AM39" s="28"/>
      <c r="AN39" s="3"/>
      <c r="AO39" s="3"/>
      <c r="AP39" s="107"/>
      <c r="AQ39" s="108"/>
      <c r="AR39" s="108"/>
      <c r="AS39" s="108"/>
      <c r="AT39" s="108"/>
      <c r="AU39" s="108"/>
      <c r="AV39" s="109"/>
      <c r="AW39" s="3"/>
    </row>
    <row r="40" spans="2:49" ht="24" customHeight="1" x14ac:dyDescent="0.4">
      <c r="B40" s="155" t="s">
        <v>38</v>
      </c>
      <c r="C40" s="156"/>
      <c r="D40" s="156"/>
      <c r="E40" s="156"/>
      <c r="F40" s="156"/>
      <c r="G40" s="156"/>
      <c r="H40" s="156"/>
      <c r="I40" s="156"/>
      <c r="J40" s="156"/>
      <c r="K40" s="156"/>
      <c r="L40" s="157"/>
      <c r="M40" s="158" t="s">
        <v>16</v>
      </c>
      <c r="N40" s="159"/>
      <c r="O40" s="159"/>
      <c r="P40" s="160"/>
      <c r="Q40" s="161">
        <f>SUM(S21:T35)</f>
        <v>1</v>
      </c>
      <c r="R40" s="162"/>
      <c r="S40" s="162"/>
      <c r="T40" s="41" t="s">
        <v>17</v>
      </c>
      <c r="U40" s="163">
        <f t="shared" si="4"/>
        <v>1000</v>
      </c>
      <c r="V40" s="164"/>
      <c r="W40" s="164"/>
      <c r="X40" s="42" t="s">
        <v>15</v>
      </c>
      <c r="Y40" s="165" t="s">
        <v>45</v>
      </c>
      <c r="Z40" s="166"/>
      <c r="AA40" s="166"/>
      <c r="AB40" s="166"/>
      <c r="AC40" s="166"/>
      <c r="AD40" s="166"/>
      <c r="AE40" s="166"/>
      <c r="AF40" s="167"/>
      <c r="AG40" s="168">
        <f>AH36*1000</f>
        <v>3999.9999999999991</v>
      </c>
      <c r="AH40" s="169"/>
      <c r="AI40" s="169"/>
      <c r="AJ40" s="169"/>
      <c r="AK40" s="169"/>
      <c r="AL40" s="57" t="s">
        <v>15</v>
      </c>
      <c r="AM40" s="28"/>
      <c r="AN40" s="3"/>
      <c r="AO40" s="3"/>
      <c r="AP40" s="107"/>
      <c r="AQ40" s="108"/>
      <c r="AR40" s="108"/>
      <c r="AS40" s="108"/>
      <c r="AT40" s="108"/>
      <c r="AU40" s="108"/>
      <c r="AV40" s="109"/>
      <c r="AW40" s="3"/>
    </row>
    <row r="41" spans="2:49" ht="24" customHeight="1" x14ac:dyDescent="0.4">
      <c r="B41" s="155" t="s">
        <v>39</v>
      </c>
      <c r="C41" s="156"/>
      <c r="D41" s="156"/>
      <c r="E41" s="156"/>
      <c r="F41" s="156"/>
      <c r="G41" s="156"/>
      <c r="H41" s="156"/>
      <c r="I41" s="156"/>
      <c r="J41" s="156"/>
      <c r="K41" s="156"/>
      <c r="L41" s="157"/>
      <c r="M41" s="158" t="s">
        <v>16</v>
      </c>
      <c r="N41" s="159"/>
      <c r="O41" s="159"/>
      <c r="P41" s="160"/>
      <c r="Q41" s="161">
        <f>SUM(U21:V35)</f>
        <v>0</v>
      </c>
      <c r="R41" s="162"/>
      <c r="S41" s="162"/>
      <c r="T41" s="41" t="s">
        <v>17</v>
      </c>
      <c r="U41" s="163">
        <f t="shared" si="4"/>
        <v>0</v>
      </c>
      <c r="V41" s="164"/>
      <c r="W41" s="164"/>
      <c r="X41" s="42" t="s">
        <v>15</v>
      </c>
      <c r="Y41" s="172" t="s">
        <v>46</v>
      </c>
      <c r="Z41" s="173"/>
      <c r="AA41" s="173"/>
      <c r="AB41" s="173"/>
      <c r="AC41" s="173"/>
      <c r="AD41" s="173"/>
      <c r="AE41" s="173"/>
      <c r="AF41" s="174"/>
      <c r="AG41" s="168">
        <f>AG39+AG40</f>
        <v>14000</v>
      </c>
      <c r="AH41" s="169"/>
      <c r="AI41" s="169"/>
      <c r="AJ41" s="169"/>
      <c r="AK41" s="169"/>
      <c r="AL41" s="57" t="s">
        <v>15</v>
      </c>
      <c r="AM41" s="28"/>
      <c r="AN41" s="3"/>
      <c r="AO41" s="3"/>
      <c r="AP41" s="107"/>
      <c r="AQ41" s="108"/>
      <c r="AR41" s="108"/>
      <c r="AS41" s="108"/>
      <c r="AT41" s="108"/>
      <c r="AU41" s="108"/>
      <c r="AV41" s="109"/>
      <c r="AW41" s="3"/>
    </row>
    <row r="42" spans="2:49" ht="24" customHeight="1" x14ac:dyDescent="0.4">
      <c r="B42" s="199" t="s">
        <v>21</v>
      </c>
      <c r="C42" s="200"/>
      <c r="D42" s="200"/>
      <c r="E42" s="200"/>
      <c r="F42" s="200"/>
      <c r="G42" s="200"/>
      <c r="H42" s="200"/>
      <c r="I42" s="200"/>
      <c r="J42" s="200"/>
      <c r="K42" s="200"/>
      <c r="L42" s="201"/>
      <c r="M42" s="152" t="s">
        <v>16</v>
      </c>
      <c r="N42" s="153"/>
      <c r="O42" s="153"/>
      <c r="P42" s="154"/>
      <c r="Q42" s="202">
        <f>SUM(W21:X35)</f>
        <v>1</v>
      </c>
      <c r="R42" s="203"/>
      <c r="S42" s="203"/>
      <c r="T42" s="43" t="s">
        <v>17</v>
      </c>
      <c r="U42" s="204">
        <f t="shared" si="4"/>
        <v>1000</v>
      </c>
      <c r="V42" s="205"/>
      <c r="W42" s="205"/>
      <c r="X42" s="44" t="s">
        <v>15</v>
      </c>
      <c r="Y42" s="206" t="s">
        <v>43</v>
      </c>
      <c r="Z42" s="207"/>
      <c r="AA42" s="207"/>
      <c r="AB42" s="207"/>
      <c r="AC42" s="207"/>
      <c r="AD42" s="207"/>
      <c r="AE42" s="207"/>
      <c r="AF42" s="208"/>
      <c r="AG42" s="209">
        <f>AG41*AH37*0.01+AG41</f>
        <v>15400</v>
      </c>
      <c r="AH42" s="210"/>
      <c r="AI42" s="210"/>
      <c r="AJ42" s="210"/>
      <c r="AK42" s="210"/>
      <c r="AL42" s="58" t="s">
        <v>15</v>
      </c>
      <c r="AM42" s="28"/>
      <c r="AN42" s="3"/>
      <c r="AO42" s="3"/>
      <c r="AP42" s="107"/>
      <c r="AQ42" s="108"/>
      <c r="AR42" s="108"/>
      <c r="AS42" s="108"/>
      <c r="AT42" s="108"/>
      <c r="AU42" s="108"/>
      <c r="AV42" s="109"/>
      <c r="AW42" s="3"/>
    </row>
    <row r="43" spans="2:49" ht="24" customHeight="1" x14ac:dyDescent="0.4">
      <c r="B43" s="140" t="s">
        <v>74</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28"/>
      <c r="AN43" s="3"/>
      <c r="AO43" s="3"/>
      <c r="AP43" s="107"/>
      <c r="AQ43" s="108"/>
      <c r="AR43" s="108"/>
      <c r="AS43" s="108"/>
      <c r="AT43" s="108"/>
      <c r="AU43" s="108"/>
      <c r="AV43" s="109"/>
      <c r="AW43" s="3"/>
    </row>
    <row r="44" spans="2:49" ht="24" customHeight="1" thickBot="1" x14ac:dyDescent="0.45">
      <c r="B44" s="141" t="s">
        <v>66</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28"/>
      <c r="AN44" s="3"/>
      <c r="AO44" s="3"/>
      <c r="AP44" s="107"/>
      <c r="AQ44" s="108"/>
      <c r="AR44" s="108"/>
      <c r="AS44" s="108"/>
      <c r="AT44" s="108"/>
      <c r="AU44" s="108"/>
      <c r="AV44" s="109"/>
      <c r="AW44" s="3"/>
    </row>
    <row r="45" spans="2:49" ht="22.5" customHeight="1" thickTop="1" x14ac:dyDescent="0.4">
      <c r="B45" s="190" t="s">
        <v>63</v>
      </c>
      <c r="C45" s="191"/>
      <c r="D45" s="191"/>
      <c r="E45" s="196" t="s">
        <v>35</v>
      </c>
      <c r="F45" s="196"/>
      <c r="G45" s="196"/>
      <c r="H45" s="196"/>
      <c r="I45" s="196"/>
      <c r="J45" s="196"/>
      <c r="K45" s="196"/>
      <c r="L45" s="196"/>
      <c r="M45" s="142" t="s">
        <v>34</v>
      </c>
      <c r="N45" s="143"/>
      <c r="O45" s="143"/>
      <c r="P45" s="143"/>
      <c r="Q45" s="143"/>
      <c r="R45" s="143"/>
      <c r="S45" s="143"/>
      <c r="T45" s="143"/>
      <c r="U45" s="143"/>
      <c r="V45" s="143"/>
      <c r="W45" s="143"/>
      <c r="X45" s="143"/>
      <c r="Y45" s="143"/>
      <c r="Z45" s="143"/>
      <c r="AA45" s="143"/>
      <c r="AB45" s="144"/>
      <c r="AC45" s="145" t="s">
        <v>2</v>
      </c>
      <c r="AD45" s="146"/>
      <c r="AE45" s="146"/>
      <c r="AF45" s="146"/>
      <c r="AG45" s="146"/>
      <c r="AH45" s="147"/>
      <c r="AI45" s="142" t="s">
        <v>18</v>
      </c>
      <c r="AJ45" s="143"/>
      <c r="AK45" s="143"/>
      <c r="AL45" s="148"/>
      <c r="AM45" s="30"/>
      <c r="AN45" s="3"/>
      <c r="AO45" s="3"/>
      <c r="AP45" s="107"/>
      <c r="AQ45" s="108"/>
      <c r="AR45" s="108"/>
      <c r="AS45" s="108"/>
      <c r="AT45" s="108"/>
      <c r="AU45" s="108"/>
      <c r="AV45" s="109"/>
      <c r="AW45" s="3"/>
    </row>
    <row r="46" spans="2:49" ht="22.5" customHeight="1" x14ac:dyDescent="0.15">
      <c r="B46" s="192"/>
      <c r="C46" s="193"/>
      <c r="D46" s="193"/>
      <c r="E46" s="197" t="s">
        <v>88</v>
      </c>
      <c r="F46" s="197"/>
      <c r="G46" s="197"/>
      <c r="H46" s="197"/>
      <c r="I46" s="197"/>
      <c r="J46" s="197"/>
      <c r="K46" s="197"/>
      <c r="L46" s="197"/>
      <c r="M46" s="60" t="s">
        <v>24</v>
      </c>
      <c r="N46" s="149" t="s">
        <v>89</v>
      </c>
      <c r="O46" s="150"/>
      <c r="P46" s="150"/>
      <c r="Q46" s="150"/>
      <c r="R46" s="150"/>
      <c r="S46" s="150"/>
      <c r="T46" s="150"/>
      <c r="U46" s="150"/>
      <c r="V46" s="150"/>
      <c r="W46" s="150"/>
      <c r="X46" s="150"/>
      <c r="Y46" s="150"/>
      <c r="Z46" s="150"/>
      <c r="AA46" s="150"/>
      <c r="AB46" s="151"/>
      <c r="AC46" s="175" t="s">
        <v>90</v>
      </c>
      <c r="AD46" s="176"/>
      <c r="AE46" s="176"/>
      <c r="AF46" s="176"/>
      <c r="AG46" s="176"/>
      <c r="AH46" s="177"/>
      <c r="AI46" s="181" t="s">
        <v>91</v>
      </c>
      <c r="AJ46" s="182"/>
      <c r="AK46" s="182"/>
      <c r="AL46" s="183"/>
      <c r="AM46" s="30"/>
      <c r="AN46" s="33"/>
      <c r="AO46" s="3"/>
      <c r="AP46" s="107"/>
      <c r="AQ46" s="108"/>
      <c r="AR46" s="108"/>
      <c r="AS46" s="108"/>
      <c r="AT46" s="108"/>
      <c r="AU46" s="108"/>
      <c r="AV46" s="109"/>
      <c r="AW46" s="3"/>
    </row>
    <row r="47" spans="2:49" ht="22.5" customHeight="1" thickBot="1" x14ac:dyDescent="0.45">
      <c r="B47" s="194"/>
      <c r="C47" s="195"/>
      <c r="D47" s="195"/>
      <c r="E47" s="198"/>
      <c r="F47" s="198"/>
      <c r="G47" s="198"/>
      <c r="H47" s="198"/>
      <c r="I47" s="198"/>
      <c r="J47" s="198"/>
      <c r="K47" s="198"/>
      <c r="L47" s="198"/>
      <c r="M47" s="187"/>
      <c r="N47" s="188"/>
      <c r="O47" s="188"/>
      <c r="P47" s="188"/>
      <c r="Q47" s="188"/>
      <c r="R47" s="188"/>
      <c r="S47" s="188"/>
      <c r="T47" s="188"/>
      <c r="U47" s="188"/>
      <c r="V47" s="188"/>
      <c r="W47" s="188"/>
      <c r="X47" s="188"/>
      <c r="Y47" s="188"/>
      <c r="Z47" s="188"/>
      <c r="AA47" s="188"/>
      <c r="AB47" s="189"/>
      <c r="AC47" s="178"/>
      <c r="AD47" s="179"/>
      <c r="AE47" s="179"/>
      <c r="AF47" s="179"/>
      <c r="AG47" s="179"/>
      <c r="AH47" s="180"/>
      <c r="AI47" s="184"/>
      <c r="AJ47" s="185"/>
      <c r="AK47" s="185"/>
      <c r="AL47" s="186"/>
      <c r="AM47" s="31"/>
      <c r="AN47" s="3"/>
      <c r="AO47" s="3"/>
      <c r="AP47" s="107"/>
      <c r="AQ47" s="108"/>
      <c r="AR47" s="108"/>
      <c r="AS47" s="108"/>
      <c r="AT47" s="108"/>
      <c r="AU47" s="108"/>
      <c r="AV47" s="109"/>
      <c r="AW47" s="3"/>
    </row>
    <row r="48" spans="2:49" s="34" customFormat="1" ht="24.95" customHeight="1" thickTop="1" x14ac:dyDescent="0.4">
      <c r="B48" s="113" t="s">
        <v>19</v>
      </c>
      <c r="C48" s="114"/>
      <c r="D48" s="115"/>
      <c r="E48" s="119"/>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1"/>
      <c r="AM48" s="32"/>
      <c r="AN48" s="3"/>
      <c r="AO48" s="33"/>
      <c r="AP48" s="107"/>
      <c r="AQ48" s="108"/>
      <c r="AR48" s="108"/>
      <c r="AS48" s="108"/>
      <c r="AT48" s="108"/>
      <c r="AU48" s="108"/>
      <c r="AV48" s="109"/>
      <c r="AW48" s="33"/>
    </row>
    <row r="49" spans="2:49" ht="24.95" customHeight="1" x14ac:dyDescent="0.4">
      <c r="B49" s="116"/>
      <c r="C49" s="117"/>
      <c r="D49" s="118"/>
      <c r="E49" s="122"/>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4"/>
      <c r="AM49" s="35"/>
      <c r="AN49" s="3"/>
      <c r="AO49" s="3"/>
      <c r="AP49" s="107"/>
      <c r="AQ49" s="108"/>
      <c r="AR49" s="108"/>
      <c r="AS49" s="108"/>
      <c r="AT49" s="108"/>
      <c r="AU49" s="108"/>
      <c r="AV49" s="109"/>
      <c r="AW49" s="3"/>
    </row>
    <row r="50" spans="2:49" ht="23.1" customHeight="1" thickBot="1" x14ac:dyDescent="0.45">
      <c r="B50" s="116"/>
      <c r="C50" s="117"/>
      <c r="D50" s="118"/>
      <c r="E50" s="125"/>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7"/>
      <c r="AM50" s="36"/>
      <c r="AN50" s="3"/>
      <c r="AO50" s="3"/>
      <c r="AP50" s="107"/>
      <c r="AQ50" s="108"/>
      <c r="AR50" s="108"/>
      <c r="AS50" s="108"/>
      <c r="AT50" s="108"/>
      <c r="AU50" s="108"/>
      <c r="AV50" s="109"/>
      <c r="AW50" s="3"/>
    </row>
    <row r="51" spans="2:49" ht="23.1" customHeight="1" x14ac:dyDescent="0.4">
      <c r="B51" s="128" t="s">
        <v>20</v>
      </c>
      <c r="C51" s="129"/>
      <c r="D51" s="130"/>
      <c r="E51" s="134" t="s">
        <v>47</v>
      </c>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6"/>
      <c r="AM51" s="36"/>
      <c r="AN51" s="3"/>
      <c r="AO51" s="3"/>
      <c r="AP51" s="107"/>
      <c r="AQ51" s="108"/>
      <c r="AR51" s="108"/>
      <c r="AS51" s="108"/>
      <c r="AT51" s="108"/>
      <c r="AU51" s="108"/>
      <c r="AV51" s="109"/>
      <c r="AW51" s="3"/>
    </row>
    <row r="52" spans="2:49" ht="23.1" customHeight="1" thickBot="1" x14ac:dyDescent="0.45">
      <c r="B52" s="131"/>
      <c r="C52" s="132"/>
      <c r="D52" s="133"/>
      <c r="E52" s="137"/>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9"/>
      <c r="AM52" s="8"/>
      <c r="AN52" s="3"/>
      <c r="AO52" s="3"/>
      <c r="AP52" s="107"/>
      <c r="AQ52" s="108"/>
      <c r="AR52" s="108"/>
      <c r="AS52" s="108"/>
      <c r="AT52" s="108"/>
      <c r="AU52" s="108"/>
      <c r="AV52" s="109"/>
      <c r="AW52" s="3"/>
    </row>
    <row r="53" spans="2:49" ht="24.95" customHeight="1" thickBot="1" x14ac:dyDescent="0.45">
      <c r="B53" s="38"/>
      <c r="C53" s="38"/>
      <c r="AM53" s="8"/>
      <c r="AN53" s="3"/>
      <c r="AO53" s="3"/>
      <c r="AP53" s="110"/>
      <c r="AQ53" s="111"/>
      <c r="AR53" s="111"/>
      <c r="AS53" s="111"/>
      <c r="AT53" s="111"/>
      <c r="AU53" s="111"/>
      <c r="AV53" s="112"/>
      <c r="AW53" s="3"/>
    </row>
    <row r="54" spans="2:49" ht="24.95" customHeight="1" x14ac:dyDescent="0.4">
      <c r="AM54" s="37"/>
    </row>
    <row r="55" spans="2:49" ht="35.1" customHeight="1" x14ac:dyDescent="0.4">
      <c r="AM55" s="37"/>
      <c r="AQ55" s="69"/>
    </row>
    <row r="56" spans="2:49" ht="20.100000000000001" customHeight="1" x14ac:dyDescent="0.4">
      <c r="AM56" s="10"/>
    </row>
  </sheetData>
  <sheetProtection selectLockedCells="1"/>
  <dataConsolidate function="count"/>
  <mergeCells count="240">
    <mergeCell ref="AN1:AW1"/>
    <mergeCell ref="AP14:AV14"/>
    <mergeCell ref="AP15:AV15"/>
    <mergeCell ref="E8:AG9"/>
    <mergeCell ref="AH8:AL9"/>
    <mergeCell ref="B10:D10"/>
    <mergeCell ref="F10:H10"/>
    <mergeCell ref="I10:AL10"/>
    <mergeCell ref="B4:AL4"/>
    <mergeCell ref="B6:AE6"/>
    <mergeCell ref="AG6:AL6"/>
    <mergeCell ref="B7:D9"/>
    <mergeCell ref="E7:G7"/>
    <mergeCell ref="H7:AG7"/>
    <mergeCell ref="AH7:AL7"/>
    <mergeCell ref="B1:AL2"/>
    <mergeCell ref="S13:V13"/>
    <mergeCell ref="W13:AL13"/>
    <mergeCell ref="B14:D16"/>
    <mergeCell ref="E14:G14"/>
    <mergeCell ref="H14:R14"/>
    <mergeCell ref="S14:V15"/>
    <mergeCell ref="B11:D13"/>
    <mergeCell ref="E11:G11"/>
    <mergeCell ref="H11:R11"/>
    <mergeCell ref="S11:V12"/>
    <mergeCell ref="O20:P20"/>
    <mergeCell ref="Q20:R20"/>
    <mergeCell ref="S20:T20"/>
    <mergeCell ref="U20:V20"/>
    <mergeCell ref="AQ20:AT20"/>
    <mergeCell ref="S16:V16"/>
    <mergeCell ref="W16:AL16"/>
    <mergeCell ref="B18:AL18"/>
    <mergeCell ref="B19:B20"/>
    <mergeCell ref="C19:L20"/>
    <mergeCell ref="M19:X19"/>
    <mergeCell ref="Y19:AG20"/>
    <mergeCell ref="M20:N20"/>
    <mergeCell ref="W14:AL15"/>
    <mergeCell ref="W20:X20"/>
    <mergeCell ref="C22:L22"/>
    <mergeCell ref="M22:N22"/>
    <mergeCell ref="O22:P22"/>
    <mergeCell ref="Q22:R22"/>
    <mergeCell ref="S22:T22"/>
    <mergeCell ref="U22:V22"/>
    <mergeCell ref="W22:X22"/>
    <mergeCell ref="C21:L21"/>
    <mergeCell ref="M21:N21"/>
    <mergeCell ref="O21:P21"/>
    <mergeCell ref="Q21:R21"/>
    <mergeCell ref="S21:T21"/>
    <mergeCell ref="U21:V21"/>
    <mergeCell ref="C23:L23"/>
    <mergeCell ref="M23:N23"/>
    <mergeCell ref="O23:P23"/>
    <mergeCell ref="Q23:R23"/>
    <mergeCell ref="S23:T23"/>
    <mergeCell ref="U23:V23"/>
    <mergeCell ref="W23:X23"/>
    <mergeCell ref="Y23:AG23"/>
    <mergeCell ref="AH23:AL23"/>
    <mergeCell ref="C24:L24"/>
    <mergeCell ref="M24:N24"/>
    <mergeCell ref="O24:P24"/>
    <mergeCell ref="Q24:R24"/>
    <mergeCell ref="S24:T24"/>
    <mergeCell ref="U24:V24"/>
    <mergeCell ref="W24:X24"/>
    <mergeCell ref="Y24:AG24"/>
    <mergeCell ref="AH24:AL24"/>
    <mergeCell ref="C26:L26"/>
    <mergeCell ref="M26:N26"/>
    <mergeCell ref="O26:P26"/>
    <mergeCell ref="Q26:R26"/>
    <mergeCell ref="S26:T26"/>
    <mergeCell ref="U26:V26"/>
    <mergeCell ref="W26:X26"/>
    <mergeCell ref="C25:L25"/>
    <mergeCell ref="M25:N25"/>
    <mergeCell ref="O25:P25"/>
    <mergeCell ref="Q25:R25"/>
    <mergeCell ref="S25:T25"/>
    <mergeCell ref="U25:V25"/>
    <mergeCell ref="C27:L27"/>
    <mergeCell ref="M27:N27"/>
    <mergeCell ref="O27:P27"/>
    <mergeCell ref="Q27:R27"/>
    <mergeCell ref="S27:T27"/>
    <mergeCell ref="U27:V27"/>
    <mergeCell ref="W27:X27"/>
    <mergeCell ref="Y27:AG27"/>
    <mergeCell ref="AH27:AL27"/>
    <mergeCell ref="C28:L28"/>
    <mergeCell ref="M28:N28"/>
    <mergeCell ref="O28:P28"/>
    <mergeCell ref="Q28:R28"/>
    <mergeCell ref="S28:T28"/>
    <mergeCell ref="U28:V28"/>
    <mergeCell ref="W28:X28"/>
    <mergeCell ref="Y28:AG28"/>
    <mergeCell ref="AH28:AL28"/>
    <mergeCell ref="C30:L30"/>
    <mergeCell ref="M30:N30"/>
    <mergeCell ref="O30:P30"/>
    <mergeCell ref="Q30:R30"/>
    <mergeCell ref="S30:T30"/>
    <mergeCell ref="U30:V30"/>
    <mergeCell ref="W30:X30"/>
    <mergeCell ref="C29:L29"/>
    <mergeCell ref="M29:N29"/>
    <mergeCell ref="O29:P29"/>
    <mergeCell ref="Q29:R29"/>
    <mergeCell ref="S29:T29"/>
    <mergeCell ref="U29:V29"/>
    <mergeCell ref="C31:L31"/>
    <mergeCell ref="M31:N31"/>
    <mergeCell ref="O31:P31"/>
    <mergeCell ref="Q31:R31"/>
    <mergeCell ref="S31:T31"/>
    <mergeCell ref="U31:V31"/>
    <mergeCell ref="W31:X31"/>
    <mergeCell ref="Y31:AG31"/>
    <mergeCell ref="AH31:AL31"/>
    <mergeCell ref="C32:L32"/>
    <mergeCell ref="M32:N32"/>
    <mergeCell ref="O32:P32"/>
    <mergeCell ref="Q32:R32"/>
    <mergeCell ref="S32:T32"/>
    <mergeCell ref="U32:V32"/>
    <mergeCell ref="W32:X32"/>
    <mergeCell ref="Y32:AG32"/>
    <mergeCell ref="AH32:AL32"/>
    <mergeCell ref="C34:L34"/>
    <mergeCell ref="M34:N34"/>
    <mergeCell ref="O34:P34"/>
    <mergeCell ref="Q34:R34"/>
    <mergeCell ref="S34:T34"/>
    <mergeCell ref="U34:V34"/>
    <mergeCell ref="W34:X34"/>
    <mergeCell ref="C33:L33"/>
    <mergeCell ref="M33:N33"/>
    <mergeCell ref="O33:P33"/>
    <mergeCell ref="Q33:R33"/>
    <mergeCell ref="S33:T33"/>
    <mergeCell ref="U33:V33"/>
    <mergeCell ref="U38:W38"/>
    <mergeCell ref="Y38:AL38"/>
    <mergeCell ref="B37:L37"/>
    <mergeCell ref="M37:P37"/>
    <mergeCell ref="Q37:S37"/>
    <mergeCell ref="U37:W37"/>
    <mergeCell ref="Y37:AG37"/>
    <mergeCell ref="AH37:AJ37"/>
    <mergeCell ref="AH35:AL35"/>
    <mergeCell ref="B36:L36"/>
    <mergeCell ref="M36:P36"/>
    <mergeCell ref="Q36:T36"/>
    <mergeCell ref="U36:X36"/>
    <mergeCell ref="Y36:AG36"/>
    <mergeCell ref="AH36:AJ36"/>
    <mergeCell ref="AK36:AL36"/>
    <mergeCell ref="C35:L35"/>
    <mergeCell ref="M35:N35"/>
    <mergeCell ref="O35:P35"/>
    <mergeCell ref="Q35:R35"/>
    <mergeCell ref="S35:T35"/>
    <mergeCell ref="U35:V35"/>
    <mergeCell ref="W35:X35"/>
    <mergeCell ref="Y35:AG35"/>
    <mergeCell ref="AH25:AL25"/>
    <mergeCell ref="AH22:AL22"/>
    <mergeCell ref="AH21:AL21"/>
    <mergeCell ref="AH19:AL20"/>
    <mergeCell ref="W11:AL12"/>
    <mergeCell ref="AH34:AL34"/>
    <mergeCell ref="AH33:AL33"/>
    <mergeCell ref="AH30:AL30"/>
    <mergeCell ref="AH29:AL29"/>
    <mergeCell ref="Y34:AG34"/>
    <mergeCell ref="W33:X33"/>
    <mergeCell ref="Y33:AG33"/>
    <mergeCell ref="W29:X29"/>
    <mergeCell ref="Y29:AG29"/>
    <mergeCell ref="Y30:AG30"/>
    <mergeCell ref="W25:X25"/>
    <mergeCell ref="Y25:AG25"/>
    <mergeCell ref="Y26:AG26"/>
    <mergeCell ref="W21:X21"/>
    <mergeCell ref="Y21:AG21"/>
    <mergeCell ref="Y22:AG22"/>
    <mergeCell ref="AH26:AL26"/>
    <mergeCell ref="B39:L39"/>
    <mergeCell ref="M39:P39"/>
    <mergeCell ref="Q39:S39"/>
    <mergeCell ref="U39:W39"/>
    <mergeCell ref="Y39:AF39"/>
    <mergeCell ref="AG39:AK39"/>
    <mergeCell ref="AC46:AH47"/>
    <mergeCell ref="AI46:AL47"/>
    <mergeCell ref="M47:AB47"/>
    <mergeCell ref="M41:P41"/>
    <mergeCell ref="Q41:S41"/>
    <mergeCell ref="U41:W41"/>
    <mergeCell ref="Y41:AF41"/>
    <mergeCell ref="AG41:AK41"/>
    <mergeCell ref="B41:L41"/>
    <mergeCell ref="B45:D47"/>
    <mergeCell ref="E45:L45"/>
    <mergeCell ref="E46:L47"/>
    <mergeCell ref="B42:L42"/>
    <mergeCell ref="Q42:S42"/>
    <mergeCell ref="U42:W42"/>
    <mergeCell ref="Y42:AF42"/>
    <mergeCell ref="AG42:AK42"/>
    <mergeCell ref="AP37:AV53"/>
    <mergeCell ref="B48:D50"/>
    <mergeCell ref="E48:AL48"/>
    <mergeCell ref="E49:AL49"/>
    <mergeCell ref="E50:AL50"/>
    <mergeCell ref="B51:D52"/>
    <mergeCell ref="E51:AL52"/>
    <mergeCell ref="B43:AL43"/>
    <mergeCell ref="B44:AL44"/>
    <mergeCell ref="M45:AB45"/>
    <mergeCell ref="AC45:AH45"/>
    <mergeCell ref="AI45:AL45"/>
    <mergeCell ref="N46:AB46"/>
    <mergeCell ref="M42:P42"/>
    <mergeCell ref="B40:L40"/>
    <mergeCell ref="M40:P40"/>
    <mergeCell ref="Q40:S40"/>
    <mergeCell ref="U40:W40"/>
    <mergeCell ref="Y40:AF40"/>
    <mergeCell ref="AG40:AK40"/>
    <mergeCell ref="AK37:AL37"/>
    <mergeCell ref="B38:L38"/>
    <mergeCell ref="M38:P38"/>
    <mergeCell ref="Q38:S38"/>
  </mergeCells>
  <phoneticPr fontId="3"/>
  <dataValidations count="14">
    <dataValidation type="list" allowBlank="1" showInputMessage="1" showErrorMessage="1" sqref="AG35" xr:uid="{9D59C9DF-4304-4388-8485-46EA121F56F5}">
      <formula1>AX41:AZ41</formula1>
    </dataValidation>
    <dataValidation type="list" allowBlank="1" showInputMessage="1" showErrorMessage="1" sqref="AD35:AF35" xr:uid="{EFB633FD-70D4-43A1-A11E-932915A761B1}">
      <formula1>AV41:AX41</formula1>
    </dataValidation>
    <dataValidation type="list" allowBlank="1" showInputMessage="1" showErrorMessage="1" sqref="AG21:AG34" xr:uid="{EAF57E70-49B3-4E23-B4D6-D22A5FEDC2EE}">
      <formula1>AX23:AZ23</formula1>
    </dataValidation>
    <dataValidation type="list" allowBlank="1" showInputMessage="1" showErrorMessage="1" sqref="AD21:AF34" xr:uid="{B9736FD2-00D5-4C1C-AEAC-24E47EA6E2F6}">
      <formula1>AV23:AX23</formula1>
    </dataValidation>
    <dataValidation type="list" allowBlank="1" showInputMessage="1" showErrorMessage="1" sqref="AB35:AC35" xr:uid="{BBEA77E7-7D79-4712-B5C8-B32F215E5FED}">
      <formula1>AU41:AW41</formula1>
    </dataValidation>
    <dataValidation type="list" allowBlank="1" showInputMessage="1" showErrorMessage="1" sqref="AB21:AC34" xr:uid="{27EEC96D-1D05-46D2-BD48-02542D2CB924}">
      <formula1>AU23:AW23</formula1>
    </dataValidation>
    <dataValidation type="list" allowBlank="1" showInputMessage="1" showErrorMessage="1" sqref="Y21:AA35" xr:uid="{A9AAD690-42BB-4CC9-A906-6A0E2DFBA597}">
      <formula1>AR21:AT21</formula1>
    </dataValidation>
    <dataValidation type="whole" allowBlank="1" showInputMessage="1" showErrorMessage="1" errorTitle="認定証" error="2枚以上選択頂けません" sqref="M21:M35" xr:uid="{6EC8440C-EF30-48BC-8825-DA55C3EE14EF}">
      <formula1>0</formula1>
      <formula2>1</formula2>
    </dataValidation>
    <dataValidation type="whole" operator="lessThanOrEqual" allowBlank="1" showInputMessage="1" showErrorMessage="1" errorTitle="タペストリー" error="２枚以上選択頂けません※ステッカーとあわせて２枚まで" sqref="Q21:Q35" xr:uid="{B272C227-6200-430F-9826-0341F7F898DB}">
      <formula1>2</formula1>
    </dataValidation>
    <dataValidation type="whole" operator="lessThanOrEqual" allowBlank="1" showInputMessage="1" showErrorMessage="1" errorTitle="ステッカー" error="2枚以上選択頂けません※タペストリーとあわせて2枚まで_x000a_" sqref="O21:O35" xr:uid="{C8B0DA66-DD15-49E1-AB20-F51584FF5FE5}">
      <formula1>2</formula1>
    </dataValidation>
    <dataValidation type="whole" allowBlank="1" showInputMessage="1" showErrorMessage="1" errorTitle="額縁" error="2枚以上選択頂けません" sqref="W21:W35" xr:uid="{84D3E79C-4DEA-49B7-84B2-A99C9905DC30}">
      <formula1>0</formula1>
      <formula2>1</formula2>
    </dataValidation>
    <dataValidation type="list" allowBlank="1" showInputMessage="1" showErrorMessage="1" sqref="AH21:AL35" xr:uid="{79052D58-D9D8-4530-A758-D7BD6A004C8D}">
      <formula1>$AV$21:$AV$25</formula1>
    </dataValidation>
    <dataValidation type="list" allowBlank="1" showInputMessage="1" showErrorMessage="1" sqref="AM24:AM37" xr:uid="{5E0E9D4A-A8B2-4B4D-B3F2-84498DAC06C6}">
      <formula1>$AV$21:$AV$30</formula1>
    </dataValidation>
    <dataValidation type="list" allowBlank="1" showInputMessage="1" showErrorMessage="1" sqref="AM23" xr:uid="{976CDBD9-0062-4EF0-8E61-1632C6A1B694}">
      <formula1>$AV$21:$AV$26</formula1>
    </dataValidation>
  </dataValidations>
  <printOptions horizontalCentered="1" verticalCentered="1"/>
  <pageMargins left="0.78740157480314965" right="0.59055118110236227" top="0" bottom="0"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A2B9-F675-4E9B-BD15-6762F71362C2}">
  <sheetPr>
    <pageSetUpPr fitToPage="1"/>
  </sheetPr>
  <dimension ref="B1:AX57"/>
  <sheetViews>
    <sheetView showGridLines="0" showZeros="0" tabSelected="1" topLeftCell="A16" zoomScale="80" zoomScaleNormal="80" zoomScaleSheetLayoutView="70" workbookViewId="0">
      <selection activeCell="M21" sqref="M21:T21"/>
    </sheetView>
  </sheetViews>
  <sheetFormatPr defaultColWidth="2.75" defaultRowHeight="13.5" x14ac:dyDescent="0.4"/>
  <cols>
    <col min="1" max="1" width="1.625" style="1" customWidth="1"/>
    <col min="2" max="2" width="5.625" style="1" customWidth="1"/>
    <col min="3" max="40" width="3.375" style="1" customWidth="1"/>
    <col min="41" max="41" width="7" style="1" customWidth="1"/>
    <col min="42" max="42" width="44.5" style="1" customWidth="1"/>
    <col min="43" max="43" width="3.375" style="1" customWidth="1"/>
    <col min="44" max="44" width="2.75" style="1"/>
    <col min="45" max="45" width="3.875" style="1" hidden="1" customWidth="1"/>
    <col min="46" max="48" width="13.375" style="1" hidden="1" customWidth="1"/>
    <col min="49" max="49" width="2.875" style="1" hidden="1" customWidth="1"/>
    <col min="50" max="50" width="16.5" style="1" hidden="1" customWidth="1"/>
    <col min="51" max="51" width="11" style="1" customWidth="1"/>
    <col min="52" max="74" width="15.375" style="1" customWidth="1"/>
    <col min="75" max="16384" width="2.75" style="1"/>
  </cols>
  <sheetData>
    <row r="1" spans="2:43" s="46" customFormat="1" ht="30" customHeight="1" x14ac:dyDescent="0.4">
      <c r="AP1" s="403"/>
      <c r="AQ1" s="403"/>
    </row>
    <row r="2" spans="2:43" ht="22.5" customHeight="1" x14ac:dyDescent="0.4">
      <c r="B2" s="348" t="s">
        <v>56</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2"/>
      <c r="AP2" s="404"/>
      <c r="AQ2" s="404"/>
    </row>
    <row r="3" spans="2:43" ht="22.5" customHeight="1" x14ac:dyDescent="0.4">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2"/>
      <c r="AP3" s="77"/>
    </row>
    <row r="4" spans="2:43" ht="22.5" customHeight="1" x14ac:dyDescent="0.4">
      <c r="B4" s="405" t="s">
        <v>31</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51"/>
      <c r="AP4" s="77"/>
    </row>
    <row r="5" spans="2:43" ht="19.5" customHeight="1" x14ac:dyDescent="0.4">
      <c r="B5" s="405" t="s">
        <v>32</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50"/>
      <c r="AP5" s="77"/>
    </row>
    <row r="6" spans="2:43" ht="22.5" customHeight="1" thickBot="1" x14ac:dyDescent="0.45">
      <c r="B6" s="329" t="s">
        <v>72</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56"/>
      <c r="AI6" s="409">
        <f ca="1">TODAY()</f>
        <v>46057</v>
      </c>
      <c r="AJ6" s="409"/>
      <c r="AK6" s="409"/>
      <c r="AL6" s="409"/>
      <c r="AM6" s="409"/>
      <c r="AN6" s="409"/>
      <c r="AO6" s="4"/>
      <c r="AP6" s="77"/>
    </row>
    <row r="7" spans="2:43" ht="21" customHeight="1" thickTop="1" x14ac:dyDescent="0.4">
      <c r="B7" s="331" t="s">
        <v>58</v>
      </c>
      <c r="C7" s="332"/>
      <c r="D7" s="333"/>
      <c r="E7" s="340" t="s">
        <v>0</v>
      </c>
      <c r="F7" s="341"/>
      <c r="G7" s="342"/>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4"/>
      <c r="AJ7" s="345" t="s">
        <v>62</v>
      </c>
      <c r="AK7" s="346"/>
      <c r="AL7" s="346"/>
      <c r="AM7" s="346"/>
      <c r="AN7" s="347"/>
      <c r="AO7" s="5"/>
      <c r="AP7" s="77"/>
    </row>
    <row r="8" spans="2:43" ht="21" customHeight="1" x14ac:dyDescent="0.4">
      <c r="B8" s="334"/>
      <c r="C8" s="335"/>
      <c r="D8" s="336"/>
      <c r="E8" s="307"/>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9"/>
      <c r="AJ8" s="406"/>
      <c r="AK8" s="407"/>
      <c r="AL8" s="407"/>
      <c r="AM8" s="407"/>
      <c r="AN8" s="408"/>
      <c r="AO8" s="6"/>
      <c r="AP8" s="77"/>
    </row>
    <row r="9" spans="2:43" ht="21" customHeight="1" x14ac:dyDescent="0.4">
      <c r="B9" s="337"/>
      <c r="C9" s="338"/>
      <c r="D9" s="339"/>
      <c r="E9" s="310"/>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2"/>
      <c r="AJ9" s="406"/>
      <c r="AK9" s="407"/>
      <c r="AL9" s="407"/>
      <c r="AM9" s="407"/>
      <c r="AN9" s="408"/>
      <c r="AO9" s="6"/>
      <c r="AP9" s="77"/>
    </row>
    <row r="10" spans="2:43" ht="30" customHeight="1" x14ac:dyDescent="0.4">
      <c r="B10" s="319" t="s">
        <v>59</v>
      </c>
      <c r="C10" s="320"/>
      <c r="D10" s="321"/>
      <c r="E10" s="55" t="s">
        <v>24</v>
      </c>
      <c r="F10" s="322"/>
      <c r="G10" s="323"/>
      <c r="H10" s="324"/>
      <c r="I10" s="325"/>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7"/>
      <c r="AO10" s="6"/>
      <c r="AP10" s="77"/>
    </row>
    <row r="11" spans="2:43" ht="20.100000000000001" customHeight="1" x14ac:dyDescent="0.4">
      <c r="B11" s="363" t="s">
        <v>60</v>
      </c>
      <c r="C11" s="364"/>
      <c r="D11" s="365"/>
      <c r="E11" s="360" t="s">
        <v>0</v>
      </c>
      <c r="F11" s="361"/>
      <c r="G11" s="362"/>
      <c r="H11" s="271"/>
      <c r="I11" s="271"/>
      <c r="J11" s="271"/>
      <c r="K11" s="271"/>
      <c r="L11" s="271"/>
      <c r="M11" s="271"/>
      <c r="N11" s="271"/>
      <c r="O11" s="271"/>
      <c r="P11" s="271"/>
      <c r="Q11" s="271"/>
      <c r="R11" s="271"/>
      <c r="S11" s="271"/>
      <c r="T11" s="272"/>
      <c r="U11" s="273" t="s">
        <v>1</v>
      </c>
      <c r="V11" s="274"/>
      <c r="W11" s="274"/>
      <c r="X11" s="275"/>
      <c r="Y11" s="220"/>
      <c r="Z11" s="221"/>
      <c r="AA11" s="221"/>
      <c r="AB11" s="221"/>
      <c r="AC11" s="221"/>
      <c r="AD11" s="221"/>
      <c r="AE11" s="221"/>
      <c r="AF11" s="221"/>
      <c r="AG11" s="221"/>
      <c r="AH11" s="221"/>
      <c r="AI11" s="221"/>
      <c r="AJ11" s="221"/>
      <c r="AK11" s="221"/>
      <c r="AL11" s="221"/>
      <c r="AM11" s="221"/>
      <c r="AN11" s="222"/>
      <c r="AO11" s="6"/>
      <c r="AP11" s="77"/>
    </row>
    <row r="12" spans="2:43" ht="20.100000000000001" customHeight="1" x14ac:dyDescent="0.4">
      <c r="B12" s="366"/>
      <c r="C12" s="367"/>
      <c r="D12" s="368"/>
      <c r="E12" s="85"/>
      <c r="F12" s="86"/>
      <c r="G12" s="86"/>
      <c r="H12" s="86"/>
      <c r="I12" s="86"/>
      <c r="J12" s="86"/>
      <c r="K12" s="86"/>
      <c r="L12" s="86"/>
      <c r="M12" s="86"/>
      <c r="N12" s="86"/>
      <c r="O12" s="86"/>
      <c r="P12" s="86"/>
      <c r="Q12" s="86"/>
      <c r="R12" s="86"/>
      <c r="S12" s="89"/>
      <c r="T12" s="90"/>
      <c r="U12" s="276"/>
      <c r="V12" s="277"/>
      <c r="W12" s="277"/>
      <c r="X12" s="278"/>
      <c r="Y12" s="223"/>
      <c r="Z12" s="224"/>
      <c r="AA12" s="224"/>
      <c r="AB12" s="224"/>
      <c r="AC12" s="224"/>
      <c r="AD12" s="224"/>
      <c r="AE12" s="224"/>
      <c r="AF12" s="224"/>
      <c r="AG12" s="224"/>
      <c r="AH12" s="224"/>
      <c r="AI12" s="224"/>
      <c r="AJ12" s="224"/>
      <c r="AK12" s="224"/>
      <c r="AL12" s="224"/>
      <c r="AM12" s="224"/>
      <c r="AN12" s="225"/>
      <c r="AO12" s="6"/>
      <c r="AP12" s="77"/>
    </row>
    <row r="13" spans="2:43" ht="23.1" customHeight="1" x14ac:dyDescent="0.4">
      <c r="B13" s="366"/>
      <c r="C13" s="367"/>
      <c r="D13" s="368"/>
      <c r="E13" s="87"/>
      <c r="F13" s="88"/>
      <c r="G13" s="88"/>
      <c r="H13" s="88"/>
      <c r="I13" s="88"/>
      <c r="J13" s="88"/>
      <c r="K13" s="88"/>
      <c r="L13" s="88"/>
      <c r="M13" s="88"/>
      <c r="N13" s="88"/>
      <c r="O13" s="88"/>
      <c r="P13" s="88"/>
      <c r="Q13" s="88"/>
      <c r="R13" s="88"/>
      <c r="S13" s="91"/>
      <c r="T13" s="92"/>
      <c r="U13" s="349" t="s">
        <v>2</v>
      </c>
      <c r="V13" s="349"/>
      <c r="W13" s="349"/>
      <c r="X13" s="349"/>
      <c r="Y13" s="410"/>
      <c r="Z13" s="410"/>
      <c r="AA13" s="410"/>
      <c r="AB13" s="410"/>
      <c r="AC13" s="410"/>
      <c r="AD13" s="410"/>
      <c r="AE13" s="410"/>
      <c r="AF13" s="410"/>
      <c r="AG13" s="410"/>
      <c r="AH13" s="410"/>
      <c r="AI13" s="410"/>
      <c r="AJ13" s="410"/>
      <c r="AK13" s="410"/>
      <c r="AL13" s="410"/>
      <c r="AM13" s="410"/>
      <c r="AN13" s="411"/>
      <c r="AO13" s="7"/>
      <c r="AP13" s="77"/>
    </row>
    <row r="14" spans="2:43" ht="20.100000000000001" customHeight="1" x14ac:dyDescent="0.4">
      <c r="B14" s="353" t="s">
        <v>61</v>
      </c>
      <c r="C14" s="321"/>
      <c r="D14" s="354"/>
      <c r="E14" s="360" t="s">
        <v>0</v>
      </c>
      <c r="F14" s="361"/>
      <c r="G14" s="362"/>
      <c r="H14" s="271"/>
      <c r="I14" s="271"/>
      <c r="J14" s="271"/>
      <c r="K14" s="271"/>
      <c r="L14" s="271"/>
      <c r="M14" s="271"/>
      <c r="N14" s="271"/>
      <c r="O14" s="271"/>
      <c r="P14" s="271"/>
      <c r="Q14" s="271"/>
      <c r="R14" s="271"/>
      <c r="S14" s="271"/>
      <c r="T14" s="272"/>
      <c r="U14" s="273" t="s">
        <v>1</v>
      </c>
      <c r="V14" s="274"/>
      <c r="W14" s="274"/>
      <c r="X14" s="275"/>
      <c r="Y14" s="220"/>
      <c r="Z14" s="221"/>
      <c r="AA14" s="221"/>
      <c r="AB14" s="221"/>
      <c r="AC14" s="221"/>
      <c r="AD14" s="221"/>
      <c r="AE14" s="221"/>
      <c r="AF14" s="221"/>
      <c r="AG14" s="221"/>
      <c r="AH14" s="221"/>
      <c r="AI14" s="221"/>
      <c r="AJ14" s="221"/>
      <c r="AK14" s="221"/>
      <c r="AL14" s="221"/>
      <c r="AM14" s="221"/>
      <c r="AN14" s="222"/>
      <c r="AO14" s="7"/>
      <c r="AP14" s="77"/>
    </row>
    <row r="15" spans="2:43" ht="20.100000000000001" customHeight="1" x14ac:dyDescent="0.4">
      <c r="B15" s="355"/>
      <c r="C15" s="356"/>
      <c r="D15" s="354"/>
      <c r="E15" s="85"/>
      <c r="F15" s="86"/>
      <c r="G15" s="86"/>
      <c r="H15" s="86"/>
      <c r="I15" s="86"/>
      <c r="J15" s="86"/>
      <c r="K15" s="86"/>
      <c r="L15" s="86"/>
      <c r="M15" s="86"/>
      <c r="N15" s="86"/>
      <c r="O15" s="86"/>
      <c r="P15" s="86"/>
      <c r="Q15" s="86"/>
      <c r="R15" s="86"/>
      <c r="S15" s="89"/>
      <c r="T15" s="90"/>
      <c r="U15" s="276"/>
      <c r="V15" s="277"/>
      <c r="W15" s="277"/>
      <c r="X15" s="278"/>
      <c r="Y15" s="223"/>
      <c r="Z15" s="224"/>
      <c r="AA15" s="224"/>
      <c r="AB15" s="224"/>
      <c r="AC15" s="224"/>
      <c r="AD15" s="224"/>
      <c r="AE15" s="224"/>
      <c r="AF15" s="224"/>
      <c r="AG15" s="224"/>
      <c r="AH15" s="224"/>
      <c r="AI15" s="224"/>
      <c r="AJ15" s="224"/>
      <c r="AK15" s="224"/>
      <c r="AL15" s="224"/>
      <c r="AM15" s="224"/>
      <c r="AN15" s="225"/>
      <c r="AO15" s="7"/>
      <c r="AP15" s="77"/>
    </row>
    <row r="16" spans="2:43" ht="23.1" customHeight="1" thickBot="1" x14ac:dyDescent="0.45">
      <c r="B16" s="357"/>
      <c r="C16" s="358"/>
      <c r="D16" s="359"/>
      <c r="E16" s="95"/>
      <c r="F16" s="96"/>
      <c r="G16" s="96"/>
      <c r="H16" s="96"/>
      <c r="I16" s="96"/>
      <c r="J16" s="96"/>
      <c r="K16" s="96"/>
      <c r="L16" s="96"/>
      <c r="M16" s="96"/>
      <c r="N16" s="96"/>
      <c r="O16" s="96"/>
      <c r="P16" s="96"/>
      <c r="Q16" s="96"/>
      <c r="R16" s="96"/>
      <c r="S16" s="93"/>
      <c r="T16" s="94"/>
      <c r="U16" s="284" t="s">
        <v>2</v>
      </c>
      <c r="V16" s="284"/>
      <c r="W16" s="284"/>
      <c r="X16" s="284"/>
      <c r="Y16" s="400"/>
      <c r="Z16" s="400"/>
      <c r="AA16" s="400"/>
      <c r="AB16" s="400"/>
      <c r="AC16" s="400"/>
      <c r="AD16" s="400"/>
      <c r="AE16" s="400"/>
      <c r="AF16" s="400"/>
      <c r="AG16" s="400"/>
      <c r="AH16" s="400"/>
      <c r="AI16" s="400"/>
      <c r="AJ16" s="400"/>
      <c r="AK16" s="400"/>
      <c r="AL16" s="400"/>
      <c r="AM16" s="400"/>
      <c r="AN16" s="401"/>
      <c r="AO16" s="7"/>
      <c r="AP16" s="77"/>
    </row>
    <row r="17" spans="2:50" ht="15" customHeight="1" thickTop="1" x14ac:dyDescent="0.4">
      <c r="B17" s="8"/>
      <c r="C17" s="8"/>
      <c r="D17" s="9"/>
      <c r="E17" s="10"/>
      <c r="F17" s="10"/>
      <c r="G17" s="9"/>
      <c r="H17" s="9"/>
      <c r="I17" s="9"/>
      <c r="J17" s="9"/>
      <c r="K17" s="9"/>
      <c r="L17" s="9"/>
      <c r="M17" s="9"/>
      <c r="N17" s="9"/>
      <c r="O17" s="9"/>
      <c r="P17" s="9"/>
      <c r="Q17" s="9"/>
      <c r="R17" s="9"/>
      <c r="S17" s="9"/>
      <c r="T17" s="9"/>
      <c r="U17" s="11"/>
      <c r="V17" s="11"/>
      <c r="W17" s="9"/>
      <c r="X17" s="9"/>
      <c r="Y17" s="9"/>
      <c r="Z17" s="9"/>
      <c r="AA17" s="9"/>
      <c r="AB17" s="9"/>
      <c r="AC17" s="9"/>
      <c r="AD17" s="9"/>
      <c r="AE17" s="9"/>
      <c r="AF17" s="9"/>
      <c r="AG17" s="9"/>
      <c r="AH17" s="9"/>
      <c r="AI17" s="9"/>
      <c r="AJ17" s="9"/>
      <c r="AK17" s="9"/>
      <c r="AL17" s="9"/>
      <c r="AM17" s="9"/>
      <c r="AN17" s="9"/>
      <c r="AO17" s="7"/>
      <c r="AP17" s="77"/>
    </row>
    <row r="18" spans="2:50" ht="24.95" customHeight="1" thickBot="1" x14ac:dyDescent="0.45">
      <c r="B18" s="288" t="s">
        <v>73</v>
      </c>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7"/>
    </row>
    <row r="19" spans="2:50" ht="21.95" customHeight="1" thickTop="1" x14ac:dyDescent="0.4">
      <c r="B19" s="289" t="s">
        <v>4</v>
      </c>
      <c r="C19" s="291" t="s">
        <v>5</v>
      </c>
      <c r="D19" s="292"/>
      <c r="E19" s="292"/>
      <c r="F19" s="292"/>
      <c r="G19" s="292"/>
      <c r="H19" s="292"/>
      <c r="I19" s="292"/>
      <c r="J19" s="292"/>
      <c r="K19" s="292"/>
      <c r="L19" s="293"/>
      <c r="M19" s="297" t="s">
        <v>28</v>
      </c>
      <c r="N19" s="298"/>
      <c r="O19" s="298"/>
      <c r="P19" s="298"/>
      <c r="Q19" s="298"/>
      <c r="R19" s="298"/>
      <c r="S19" s="298"/>
      <c r="T19" s="298"/>
      <c r="U19" s="191"/>
      <c r="V19" s="191"/>
      <c r="W19" s="191"/>
      <c r="X19" s="298"/>
      <c r="Y19" s="298"/>
      <c r="Z19" s="299"/>
      <c r="AA19" s="402" t="s">
        <v>95</v>
      </c>
      <c r="AB19" s="215"/>
      <c r="AC19" s="215"/>
      <c r="AD19" s="215"/>
      <c r="AE19" s="215"/>
      <c r="AF19" s="215"/>
      <c r="AG19" s="215"/>
      <c r="AH19" s="215"/>
      <c r="AI19" s="300"/>
      <c r="AJ19" s="214" t="s">
        <v>54</v>
      </c>
      <c r="AK19" s="215"/>
      <c r="AL19" s="215"/>
      <c r="AM19" s="215"/>
      <c r="AN19" s="216"/>
      <c r="AO19" s="9"/>
      <c r="AP19" s="1" t="s">
        <v>92</v>
      </c>
    </row>
    <row r="20" spans="2:50" ht="21.95" customHeight="1" x14ac:dyDescent="0.4">
      <c r="B20" s="290"/>
      <c r="C20" s="294"/>
      <c r="D20" s="295"/>
      <c r="E20" s="295"/>
      <c r="F20" s="295"/>
      <c r="G20" s="295"/>
      <c r="H20" s="295"/>
      <c r="I20" s="295"/>
      <c r="J20" s="295"/>
      <c r="K20" s="295"/>
      <c r="L20" s="296"/>
      <c r="M20" s="302" t="s">
        <v>98</v>
      </c>
      <c r="N20" s="167"/>
      <c r="O20" s="302" t="s">
        <v>99</v>
      </c>
      <c r="P20" s="167"/>
      <c r="Q20" s="279" t="s">
        <v>40</v>
      </c>
      <c r="R20" s="279"/>
      <c r="S20" s="280" t="s">
        <v>41</v>
      </c>
      <c r="T20" s="280"/>
      <c r="U20" s="280" t="s">
        <v>36</v>
      </c>
      <c r="V20" s="280"/>
      <c r="W20" s="280" t="s">
        <v>37</v>
      </c>
      <c r="X20" s="280"/>
      <c r="Y20" s="280" t="s">
        <v>26</v>
      </c>
      <c r="Z20" s="280"/>
      <c r="AA20" s="217"/>
      <c r="AB20" s="218"/>
      <c r="AC20" s="218"/>
      <c r="AD20" s="218"/>
      <c r="AE20" s="218"/>
      <c r="AF20" s="218"/>
      <c r="AG20" s="218"/>
      <c r="AH20" s="218"/>
      <c r="AI20" s="301"/>
      <c r="AJ20" s="217"/>
      <c r="AK20" s="218"/>
      <c r="AL20" s="218"/>
      <c r="AM20" s="218"/>
      <c r="AN20" s="219"/>
      <c r="AO20" s="9"/>
      <c r="AP20" s="17" t="s">
        <v>27</v>
      </c>
      <c r="AS20" s="281" t="s">
        <v>7</v>
      </c>
      <c r="AT20" s="282"/>
      <c r="AU20" s="282"/>
      <c r="AV20" s="283"/>
      <c r="AW20" s="64"/>
      <c r="AX20" s="19" t="s">
        <v>8</v>
      </c>
    </row>
    <row r="21" spans="2:50" ht="24.95" customHeight="1" x14ac:dyDescent="0.4">
      <c r="B21" s="47">
        <v>1</v>
      </c>
      <c r="C21" s="226"/>
      <c r="D21" s="227"/>
      <c r="E21" s="227"/>
      <c r="F21" s="227"/>
      <c r="G21" s="227"/>
      <c r="H21" s="227"/>
      <c r="I21" s="227"/>
      <c r="J21" s="227"/>
      <c r="K21" s="227"/>
      <c r="L21" s="228"/>
      <c r="M21" s="269"/>
      <c r="N21" s="270"/>
      <c r="O21" s="269"/>
      <c r="P21" s="270"/>
      <c r="Q21" s="229"/>
      <c r="R21" s="229"/>
      <c r="S21" s="229"/>
      <c r="T21" s="229"/>
      <c r="U21" s="229"/>
      <c r="V21" s="229"/>
      <c r="W21" s="229"/>
      <c r="X21" s="229"/>
      <c r="Y21" s="229"/>
      <c r="Z21" s="229"/>
      <c r="AA21" s="226"/>
      <c r="AB21" s="227"/>
      <c r="AC21" s="227"/>
      <c r="AD21" s="227"/>
      <c r="AE21" s="227"/>
      <c r="AF21" s="227"/>
      <c r="AG21" s="227"/>
      <c r="AH21" s="227"/>
      <c r="AI21" s="228"/>
      <c r="AJ21" s="211"/>
      <c r="AK21" s="212"/>
      <c r="AL21" s="212"/>
      <c r="AM21" s="212"/>
      <c r="AN21" s="213"/>
      <c r="AO21" s="14"/>
      <c r="AP21" s="20" t="str">
        <f t="shared" ref="AP21:AP35" si="0">IF(Q21+S21&gt;=3,"◆エラー：認定マーク2枚まで","")</f>
        <v/>
      </c>
      <c r="AS21" s="22">
        <v>1</v>
      </c>
      <c r="AT21" s="45" t="str">
        <f>IF(C21="","","本社")</f>
        <v/>
      </c>
      <c r="AU21" s="45" t="str">
        <f>IF(C21="","","指定配送先")</f>
        <v/>
      </c>
      <c r="AV21" s="45">
        <f>C21</f>
        <v>0</v>
      </c>
      <c r="AW21" s="61"/>
      <c r="AX21" s="23" t="s">
        <v>10</v>
      </c>
    </row>
    <row r="22" spans="2:50" ht="24.95" customHeight="1" x14ac:dyDescent="0.4">
      <c r="B22" s="47">
        <v>2</v>
      </c>
      <c r="C22" s="226"/>
      <c r="D22" s="227"/>
      <c r="E22" s="227"/>
      <c r="F22" s="227"/>
      <c r="G22" s="227"/>
      <c r="H22" s="227"/>
      <c r="I22" s="227"/>
      <c r="J22" s="227"/>
      <c r="K22" s="227"/>
      <c r="L22" s="228"/>
      <c r="M22" s="269"/>
      <c r="N22" s="270"/>
      <c r="O22" s="269"/>
      <c r="P22" s="270"/>
      <c r="Q22" s="269"/>
      <c r="R22" s="270"/>
      <c r="S22" s="269"/>
      <c r="T22" s="270"/>
      <c r="U22" s="229"/>
      <c r="V22" s="229"/>
      <c r="W22" s="229"/>
      <c r="X22" s="229"/>
      <c r="Y22" s="229"/>
      <c r="Z22" s="229"/>
      <c r="AA22" s="226"/>
      <c r="AB22" s="227"/>
      <c r="AC22" s="227"/>
      <c r="AD22" s="227"/>
      <c r="AE22" s="227"/>
      <c r="AF22" s="227"/>
      <c r="AG22" s="227"/>
      <c r="AH22" s="227"/>
      <c r="AI22" s="228"/>
      <c r="AJ22" s="211"/>
      <c r="AK22" s="212"/>
      <c r="AL22" s="212"/>
      <c r="AM22" s="212"/>
      <c r="AN22" s="213"/>
      <c r="AO22" s="14"/>
      <c r="AP22" s="24" t="str">
        <f t="shared" si="0"/>
        <v/>
      </c>
      <c r="AQ22" s="79"/>
      <c r="AS22" s="22">
        <v>2</v>
      </c>
      <c r="AT22" s="45" t="str">
        <f t="shared" ref="AT22:AT35" si="1">IF(C22="","","本社")</f>
        <v/>
      </c>
      <c r="AU22" s="45" t="str">
        <f t="shared" ref="AU22:AU35" si="2">IF(C22="","","指定配送先")</f>
        <v/>
      </c>
      <c r="AV22" s="45">
        <f t="shared" ref="AV22:AV35" si="3">C22</f>
        <v>0</v>
      </c>
      <c r="AW22" s="61"/>
      <c r="AX22" s="26" t="s">
        <v>53</v>
      </c>
    </row>
    <row r="23" spans="2:50" ht="24.95" customHeight="1" x14ac:dyDescent="0.4">
      <c r="B23" s="47">
        <v>3</v>
      </c>
      <c r="C23" s="226"/>
      <c r="D23" s="227"/>
      <c r="E23" s="227"/>
      <c r="F23" s="227"/>
      <c r="G23" s="227"/>
      <c r="H23" s="227"/>
      <c r="I23" s="227"/>
      <c r="J23" s="227"/>
      <c r="K23" s="227"/>
      <c r="L23" s="228"/>
      <c r="M23" s="269"/>
      <c r="N23" s="270"/>
      <c r="O23" s="269"/>
      <c r="P23" s="270"/>
      <c r="Q23" s="269"/>
      <c r="R23" s="270"/>
      <c r="S23" s="269"/>
      <c r="T23" s="270"/>
      <c r="U23" s="229"/>
      <c r="V23" s="229"/>
      <c r="W23" s="229"/>
      <c r="X23" s="229"/>
      <c r="Y23" s="229"/>
      <c r="Z23" s="229"/>
      <c r="AA23" s="226"/>
      <c r="AB23" s="227"/>
      <c r="AC23" s="227"/>
      <c r="AD23" s="227"/>
      <c r="AE23" s="227"/>
      <c r="AF23" s="227"/>
      <c r="AG23" s="227"/>
      <c r="AH23" s="227"/>
      <c r="AI23" s="228"/>
      <c r="AJ23" s="211"/>
      <c r="AK23" s="212"/>
      <c r="AL23" s="212"/>
      <c r="AM23" s="212"/>
      <c r="AN23" s="213"/>
      <c r="AO23" s="50"/>
      <c r="AP23" s="24" t="str">
        <f t="shared" si="0"/>
        <v/>
      </c>
      <c r="AQ23" s="80"/>
      <c r="AS23" s="22">
        <v>3</v>
      </c>
      <c r="AT23" s="45" t="str">
        <f t="shared" si="1"/>
        <v/>
      </c>
      <c r="AU23" s="45" t="str">
        <f t="shared" si="2"/>
        <v/>
      </c>
      <c r="AV23" s="45">
        <f t="shared" si="3"/>
        <v>0</v>
      </c>
      <c r="AW23" s="61"/>
      <c r="AX23" s="26" t="s">
        <v>9</v>
      </c>
    </row>
    <row r="24" spans="2:50" ht="24.95" customHeight="1" x14ac:dyDescent="0.4">
      <c r="B24" s="47">
        <v>4</v>
      </c>
      <c r="C24" s="226"/>
      <c r="D24" s="227"/>
      <c r="E24" s="227"/>
      <c r="F24" s="227"/>
      <c r="G24" s="227"/>
      <c r="H24" s="227"/>
      <c r="I24" s="227"/>
      <c r="J24" s="227"/>
      <c r="K24" s="227"/>
      <c r="L24" s="228"/>
      <c r="M24" s="269"/>
      <c r="N24" s="270"/>
      <c r="O24" s="269"/>
      <c r="P24" s="270"/>
      <c r="Q24" s="269"/>
      <c r="R24" s="270"/>
      <c r="S24" s="269"/>
      <c r="T24" s="270"/>
      <c r="U24" s="229"/>
      <c r="V24" s="229"/>
      <c r="W24" s="229"/>
      <c r="X24" s="229"/>
      <c r="Y24" s="229"/>
      <c r="Z24" s="229"/>
      <c r="AA24" s="226"/>
      <c r="AB24" s="227"/>
      <c r="AC24" s="227"/>
      <c r="AD24" s="227"/>
      <c r="AE24" s="227"/>
      <c r="AF24" s="227"/>
      <c r="AG24" s="227"/>
      <c r="AH24" s="227"/>
      <c r="AI24" s="228"/>
      <c r="AJ24" s="211"/>
      <c r="AK24" s="212"/>
      <c r="AL24" s="212"/>
      <c r="AM24" s="212"/>
      <c r="AN24" s="213"/>
      <c r="AO24" s="50"/>
      <c r="AP24" s="24" t="str">
        <f t="shared" si="0"/>
        <v/>
      </c>
      <c r="AQ24" s="81"/>
      <c r="AS24" s="22">
        <v>4</v>
      </c>
      <c r="AT24" s="45" t="str">
        <f t="shared" si="1"/>
        <v/>
      </c>
      <c r="AU24" s="45" t="str">
        <f t="shared" si="2"/>
        <v/>
      </c>
      <c r="AV24" s="45">
        <f t="shared" si="3"/>
        <v>0</v>
      </c>
      <c r="AW24" s="61"/>
      <c r="AX24" s="26" t="s">
        <v>33</v>
      </c>
    </row>
    <row r="25" spans="2:50" ht="24.95" customHeight="1" x14ac:dyDescent="0.4">
      <c r="B25" s="47">
        <v>5</v>
      </c>
      <c r="C25" s="226"/>
      <c r="D25" s="227"/>
      <c r="E25" s="227"/>
      <c r="F25" s="227"/>
      <c r="G25" s="227"/>
      <c r="H25" s="227"/>
      <c r="I25" s="227"/>
      <c r="J25" s="227"/>
      <c r="K25" s="227"/>
      <c r="L25" s="228"/>
      <c r="M25" s="269"/>
      <c r="N25" s="270"/>
      <c r="O25" s="269"/>
      <c r="P25" s="270"/>
      <c r="Q25" s="269"/>
      <c r="R25" s="270"/>
      <c r="S25" s="269"/>
      <c r="T25" s="270"/>
      <c r="U25" s="229"/>
      <c r="V25" s="229"/>
      <c r="W25" s="229"/>
      <c r="X25" s="229"/>
      <c r="Y25" s="229"/>
      <c r="Z25" s="229"/>
      <c r="AA25" s="226"/>
      <c r="AB25" s="227"/>
      <c r="AC25" s="227"/>
      <c r="AD25" s="227"/>
      <c r="AE25" s="227"/>
      <c r="AF25" s="227"/>
      <c r="AG25" s="227"/>
      <c r="AH25" s="227"/>
      <c r="AI25" s="228"/>
      <c r="AJ25" s="211"/>
      <c r="AK25" s="212"/>
      <c r="AL25" s="212"/>
      <c r="AM25" s="212"/>
      <c r="AN25" s="213"/>
      <c r="AO25" s="50"/>
      <c r="AP25" s="24" t="str">
        <f t="shared" si="0"/>
        <v/>
      </c>
      <c r="AQ25" s="81"/>
      <c r="AS25" s="22">
        <v>5</v>
      </c>
      <c r="AT25" s="45" t="str">
        <f t="shared" si="1"/>
        <v/>
      </c>
      <c r="AU25" s="45" t="str">
        <f t="shared" si="2"/>
        <v/>
      </c>
      <c r="AV25" s="45">
        <f t="shared" si="3"/>
        <v>0</v>
      </c>
      <c r="AW25" s="61"/>
      <c r="AX25" s="26" t="s">
        <v>50</v>
      </c>
    </row>
    <row r="26" spans="2:50" ht="24.95" customHeight="1" x14ac:dyDescent="0.4">
      <c r="B26" s="47">
        <v>6</v>
      </c>
      <c r="C26" s="226"/>
      <c r="D26" s="227"/>
      <c r="E26" s="227"/>
      <c r="F26" s="227"/>
      <c r="G26" s="227"/>
      <c r="H26" s="227"/>
      <c r="I26" s="227"/>
      <c r="J26" s="227"/>
      <c r="K26" s="227"/>
      <c r="L26" s="228"/>
      <c r="M26" s="269"/>
      <c r="N26" s="270"/>
      <c r="O26" s="269"/>
      <c r="P26" s="270"/>
      <c r="Q26" s="269"/>
      <c r="R26" s="270"/>
      <c r="S26" s="269"/>
      <c r="T26" s="270"/>
      <c r="U26" s="229"/>
      <c r="V26" s="229"/>
      <c r="W26" s="229"/>
      <c r="X26" s="229"/>
      <c r="Y26" s="229"/>
      <c r="Z26" s="229"/>
      <c r="AA26" s="226"/>
      <c r="AB26" s="227"/>
      <c r="AC26" s="227"/>
      <c r="AD26" s="227"/>
      <c r="AE26" s="227"/>
      <c r="AF26" s="227"/>
      <c r="AG26" s="227"/>
      <c r="AH26" s="227"/>
      <c r="AI26" s="228"/>
      <c r="AJ26" s="211"/>
      <c r="AK26" s="212"/>
      <c r="AL26" s="212"/>
      <c r="AM26" s="212"/>
      <c r="AN26" s="213"/>
      <c r="AO26" s="50"/>
      <c r="AP26" s="24" t="str">
        <f t="shared" si="0"/>
        <v/>
      </c>
      <c r="AQ26" s="81"/>
      <c r="AS26" s="22">
        <v>6</v>
      </c>
      <c r="AT26" s="45" t="str">
        <f t="shared" si="1"/>
        <v/>
      </c>
      <c r="AU26" s="45" t="str">
        <f t="shared" si="2"/>
        <v/>
      </c>
      <c r="AV26" s="45">
        <f t="shared" si="3"/>
        <v>0</v>
      </c>
      <c r="AW26" s="61"/>
      <c r="AX26" s="65"/>
    </row>
    <row r="27" spans="2:50" ht="24.95" customHeight="1" x14ac:dyDescent="0.4">
      <c r="B27" s="47">
        <v>7</v>
      </c>
      <c r="C27" s="226"/>
      <c r="D27" s="227"/>
      <c r="E27" s="227"/>
      <c r="F27" s="227"/>
      <c r="G27" s="227"/>
      <c r="H27" s="227"/>
      <c r="I27" s="227"/>
      <c r="J27" s="227"/>
      <c r="K27" s="227"/>
      <c r="L27" s="228"/>
      <c r="M27" s="269"/>
      <c r="N27" s="270"/>
      <c r="O27" s="269"/>
      <c r="P27" s="270"/>
      <c r="Q27" s="269"/>
      <c r="R27" s="270"/>
      <c r="S27" s="269"/>
      <c r="T27" s="270"/>
      <c r="U27" s="229"/>
      <c r="V27" s="229"/>
      <c r="W27" s="229"/>
      <c r="X27" s="229"/>
      <c r="Y27" s="229"/>
      <c r="Z27" s="229"/>
      <c r="AA27" s="226"/>
      <c r="AB27" s="227"/>
      <c r="AC27" s="227"/>
      <c r="AD27" s="227"/>
      <c r="AE27" s="227"/>
      <c r="AF27" s="227"/>
      <c r="AG27" s="227"/>
      <c r="AH27" s="227"/>
      <c r="AI27" s="228"/>
      <c r="AJ27" s="211"/>
      <c r="AK27" s="212"/>
      <c r="AL27" s="212"/>
      <c r="AM27" s="212"/>
      <c r="AN27" s="213"/>
      <c r="AO27" s="50"/>
      <c r="AP27" s="24" t="str">
        <f t="shared" si="0"/>
        <v/>
      </c>
      <c r="AQ27" s="81"/>
      <c r="AS27" s="22">
        <v>7</v>
      </c>
      <c r="AT27" s="45" t="str">
        <f t="shared" si="1"/>
        <v/>
      </c>
      <c r="AU27" s="45" t="str">
        <f t="shared" si="2"/>
        <v/>
      </c>
      <c r="AV27" s="45">
        <f t="shared" si="3"/>
        <v>0</v>
      </c>
      <c r="AW27" s="61"/>
      <c r="AX27" s="61"/>
    </row>
    <row r="28" spans="2:50" ht="24.95" customHeight="1" x14ac:dyDescent="0.4">
      <c r="B28" s="47">
        <v>8</v>
      </c>
      <c r="C28" s="226"/>
      <c r="D28" s="227"/>
      <c r="E28" s="227"/>
      <c r="F28" s="227"/>
      <c r="G28" s="227"/>
      <c r="H28" s="227"/>
      <c r="I28" s="227"/>
      <c r="J28" s="227"/>
      <c r="K28" s="227"/>
      <c r="L28" s="228"/>
      <c r="M28" s="269"/>
      <c r="N28" s="270"/>
      <c r="O28" s="269"/>
      <c r="P28" s="270"/>
      <c r="Q28" s="269"/>
      <c r="R28" s="270"/>
      <c r="S28" s="269"/>
      <c r="T28" s="270"/>
      <c r="U28" s="229"/>
      <c r="V28" s="229"/>
      <c r="W28" s="229"/>
      <c r="X28" s="229"/>
      <c r="Y28" s="229"/>
      <c r="Z28" s="229"/>
      <c r="AA28" s="226"/>
      <c r="AB28" s="227"/>
      <c r="AC28" s="227"/>
      <c r="AD28" s="227"/>
      <c r="AE28" s="227"/>
      <c r="AF28" s="227"/>
      <c r="AG28" s="227"/>
      <c r="AH28" s="227"/>
      <c r="AI28" s="228"/>
      <c r="AJ28" s="211"/>
      <c r="AK28" s="212"/>
      <c r="AL28" s="212"/>
      <c r="AM28" s="212"/>
      <c r="AN28" s="213"/>
      <c r="AO28" s="50"/>
      <c r="AP28" s="24" t="str">
        <f t="shared" si="0"/>
        <v/>
      </c>
      <c r="AQ28" s="81"/>
      <c r="AS28" s="22">
        <v>8</v>
      </c>
      <c r="AT28" s="45" t="str">
        <f t="shared" si="1"/>
        <v/>
      </c>
      <c r="AU28" s="45" t="str">
        <f t="shared" si="2"/>
        <v/>
      </c>
      <c r="AV28" s="45">
        <f t="shared" si="3"/>
        <v>0</v>
      </c>
      <c r="AW28" s="61"/>
      <c r="AX28" s="61"/>
    </row>
    <row r="29" spans="2:50" ht="24.95" customHeight="1" x14ac:dyDescent="0.4">
      <c r="B29" s="47">
        <v>9</v>
      </c>
      <c r="C29" s="226"/>
      <c r="D29" s="227"/>
      <c r="E29" s="227"/>
      <c r="F29" s="227"/>
      <c r="G29" s="227"/>
      <c r="H29" s="227"/>
      <c r="I29" s="227"/>
      <c r="J29" s="227"/>
      <c r="K29" s="227"/>
      <c r="L29" s="228"/>
      <c r="M29" s="269"/>
      <c r="N29" s="270"/>
      <c r="O29" s="269"/>
      <c r="P29" s="270"/>
      <c r="Q29" s="269"/>
      <c r="R29" s="270"/>
      <c r="S29" s="269"/>
      <c r="T29" s="270"/>
      <c r="U29" s="229"/>
      <c r="V29" s="229"/>
      <c r="W29" s="229"/>
      <c r="X29" s="229"/>
      <c r="Y29" s="229"/>
      <c r="Z29" s="229"/>
      <c r="AA29" s="226"/>
      <c r="AB29" s="227"/>
      <c r="AC29" s="227"/>
      <c r="AD29" s="227"/>
      <c r="AE29" s="227"/>
      <c r="AF29" s="227"/>
      <c r="AG29" s="227"/>
      <c r="AH29" s="227"/>
      <c r="AI29" s="228"/>
      <c r="AJ29" s="211"/>
      <c r="AK29" s="212"/>
      <c r="AL29" s="212"/>
      <c r="AM29" s="212"/>
      <c r="AN29" s="213"/>
      <c r="AO29" s="50"/>
      <c r="AP29" s="24" t="str">
        <f t="shared" si="0"/>
        <v/>
      </c>
      <c r="AQ29" s="81"/>
      <c r="AS29" s="22">
        <v>9</v>
      </c>
      <c r="AT29" s="45" t="str">
        <f t="shared" si="1"/>
        <v/>
      </c>
      <c r="AU29" s="45" t="str">
        <f t="shared" si="2"/>
        <v/>
      </c>
      <c r="AV29" s="45">
        <f t="shared" si="3"/>
        <v>0</v>
      </c>
      <c r="AW29" s="61"/>
      <c r="AX29" s="61"/>
    </row>
    <row r="30" spans="2:50" ht="24.95" customHeight="1" x14ac:dyDescent="0.4">
      <c r="B30" s="54">
        <v>10</v>
      </c>
      <c r="C30" s="226"/>
      <c r="D30" s="227"/>
      <c r="E30" s="227"/>
      <c r="F30" s="227"/>
      <c r="G30" s="227"/>
      <c r="H30" s="227"/>
      <c r="I30" s="227"/>
      <c r="J30" s="227"/>
      <c r="K30" s="227"/>
      <c r="L30" s="228"/>
      <c r="M30" s="229"/>
      <c r="N30" s="229"/>
      <c r="O30" s="269"/>
      <c r="P30" s="270"/>
      <c r="Q30" s="269"/>
      <c r="R30" s="270"/>
      <c r="S30" s="269"/>
      <c r="T30" s="270"/>
      <c r="U30" s="229"/>
      <c r="V30" s="229"/>
      <c r="W30" s="229"/>
      <c r="X30" s="229"/>
      <c r="Y30" s="229"/>
      <c r="Z30" s="229"/>
      <c r="AA30" s="226"/>
      <c r="AB30" s="227"/>
      <c r="AC30" s="227"/>
      <c r="AD30" s="227"/>
      <c r="AE30" s="227"/>
      <c r="AF30" s="227"/>
      <c r="AG30" s="227"/>
      <c r="AH30" s="227"/>
      <c r="AI30" s="228"/>
      <c r="AJ30" s="211"/>
      <c r="AK30" s="212"/>
      <c r="AL30" s="212"/>
      <c r="AM30" s="212"/>
      <c r="AN30" s="213"/>
      <c r="AO30" s="50"/>
      <c r="AP30" s="24" t="str">
        <f t="shared" si="0"/>
        <v/>
      </c>
      <c r="AQ30" s="81"/>
      <c r="AS30" s="22">
        <v>10</v>
      </c>
      <c r="AT30" s="45" t="str">
        <f t="shared" si="1"/>
        <v/>
      </c>
      <c r="AU30" s="45" t="str">
        <f t="shared" si="2"/>
        <v/>
      </c>
      <c r="AV30" s="45">
        <f t="shared" si="3"/>
        <v>0</v>
      </c>
      <c r="AW30" s="61"/>
      <c r="AX30" s="61"/>
    </row>
    <row r="31" spans="2:50" ht="24.95" customHeight="1" x14ac:dyDescent="0.4">
      <c r="B31" s="54">
        <v>11</v>
      </c>
      <c r="C31" s="226"/>
      <c r="D31" s="227"/>
      <c r="E31" s="227"/>
      <c r="F31" s="227"/>
      <c r="G31" s="227"/>
      <c r="H31" s="227"/>
      <c r="I31" s="227"/>
      <c r="J31" s="227"/>
      <c r="K31" s="227"/>
      <c r="L31" s="228"/>
      <c r="M31" s="229"/>
      <c r="N31" s="229"/>
      <c r="O31" s="269"/>
      <c r="P31" s="270"/>
      <c r="Q31" s="269"/>
      <c r="R31" s="270"/>
      <c r="S31" s="269"/>
      <c r="T31" s="270"/>
      <c r="U31" s="229"/>
      <c r="V31" s="229"/>
      <c r="W31" s="229"/>
      <c r="X31" s="229"/>
      <c r="Y31" s="229"/>
      <c r="Z31" s="229"/>
      <c r="AA31" s="226"/>
      <c r="AB31" s="227"/>
      <c r="AC31" s="227"/>
      <c r="AD31" s="227"/>
      <c r="AE31" s="227"/>
      <c r="AF31" s="227"/>
      <c r="AG31" s="227"/>
      <c r="AH31" s="227"/>
      <c r="AI31" s="228"/>
      <c r="AJ31" s="211"/>
      <c r="AK31" s="212"/>
      <c r="AL31" s="212"/>
      <c r="AM31" s="212"/>
      <c r="AN31" s="213"/>
      <c r="AO31" s="50"/>
      <c r="AP31" s="24" t="str">
        <f t="shared" si="0"/>
        <v/>
      </c>
      <c r="AQ31" s="81"/>
      <c r="AS31" s="22">
        <v>11</v>
      </c>
      <c r="AT31" s="45" t="str">
        <f t="shared" si="1"/>
        <v/>
      </c>
      <c r="AU31" s="45" t="str">
        <f t="shared" si="2"/>
        <v/>
      </c>
      <c r="AV31" s="45">
        <f t="shared" si="3"/>
        <v>0</v>
      </c>
      <c r="AW31" s="61"/>
      <c r="AX31" s="61"/>
    </row>
    <row r="32" spans="2:50" ht="24.95" customHeight="1" x14ac:dyDescent="0.4">
      <c r="B32" s="54">
        <v>12</v>
      </c>
      <c r="C32" s="226"/>
      <c r="D32" s="227"/>
      <c r="E32" s="227"/>
      <c r="F32" s="227"/>
      <c r="G32" s="227"/>
      <c r="H32" s="227"/>
      <c r="I32" s="227"/>
      <c r="J32" s="227"/>
      <c r="K32" s="227"/>
      <c r="L32" s="228"/>
      <c r="M32" s="229"/>
      <c r="N32" s="229"/>
      <c r="O32" s="269"/>
      <c r="P32" s="270"/>
      <c r="Q32" s="269"/>
      <c r="R32" s="270"/>
      <c r="S32" s="269"/>
      <c r="T32" s="270"/>
      <c r="U32" s="229"/>
      <c r="V32" s="229"/>
      <c r="W32" s="229"/>
      <c r="X32" s="229"/>
      <c r="Y32" s="229"/>
      <c r="Z32" s="229"/>
      <c r="AA32" s="226"/>
      <c r="AB32" s="227"/>
      <c r="AC32" s="227"/>
      <c r="AD32" s="227"/>
      <c r="AE32" s="227"/>
      <c r="AF32" s="227"/>
      <c r="AG32" s="227"/>
      <c r="AH32" s="227"/>
      <c r="AI32" s="228"/>
      <c r="AJ32" s="211"/>
      <c r="AK32" s="212"/>
      <c r="AL32" s="212"/>
      <c r="AM32" s="212"/>
      <c r="AN32" s="213"/>
      <c r="AO32" s="50"/>
      <c r="AP32" s="24" t="str">
        <f t="shared" si="0"/>
        <v/>
      </c>
      <c r="AQ32" s="81"/>
      <c r="AS32" s="22">
        <v>12</v>
      </c>
      <c r="AT32" s="45" t="str">
        <f t="shared" si="1"/>
        <v/>
      </c>
      <c r="AU32" s="45" t="str">
        <f t="shared" si="2"/>
        <v/>
      </c>
      <c r="AV32" s="45">
        <f t="shared" si="3"/>
        <v>0</v>
      </c>
      <c r="AW32" s="61"/>
      <c r="AX32" s="61"/>
    </row>
    <row r="33" spans="2:50" ht="24.95" customHeight="1" x14ac:dyDescent="0.4">
      <c r="B33" s="54">
        <v>13</v>
      </c>
      <c r="C33" s="226"/>
      <c r="D33" s="227"/>
      <c r="E33" s="227"/>
      <c r="F33" s="227"/>
      <c r="G33" s="227"/>
      <c r="H33" s="227"/>
      <c r="I33" s="227"/>
      <c r="J33" s="227"/>
      <c r="K33" s="227"/>
      <c r="L33" s="228"/>
      <c r="M33" s="229"/>
      <c r="N33" s="229"/>
      <c r="O33" s="269"/>
      <c r="P33" s="270"/>
      <c r="Q33" s="269"/>
      <c r="R33" s="270"/>
      <c r="S33" s="269"/>
      <c r="T33" s="270"/>
      <c r="U33" s="229"/>
      <c r="V33" s="229"/>
      <c r="W33" s="229"/>
      <c r="X33" s="229"/>
      <c r="Y33" s="229"/>
      <c r="Z33" s="229"/>
      <c r="AA33" s="226"/>
      <c r="AB33" s="227"/>
      <c r="AC33" s="227"/>
      <c r="AD33" s="227"/>
      <c r="AE33" s="227"/>
      <c r="AF33" s="227"/>
      <c r="AG33" s="227"/>
      <c r="AH33" s="227"/>
      <c r="AI33" s="228"/>
      <c r="AJ33" s="211"/>
      <c r="AK33" s="212"/>
      <c r="AL33" s="212"/>
      <c r="AM33" s="212"/>
      <c r="AN33" s="213"/>
      <c r="AO33" s="50"/>
      <c r="AP33" s="24" t="str">
        <f t="shared" si="0"/>
        <v/>
      </c>
      <c r="AQ33" s="81"/>
      <c r="AS33" s="22">
        <v>13</v>
      </c>
      <c r="AT33" s="45" t="str">
        <f t="shared" si="1"/>
        <v/>
      </c>
      <c r="AU33" s="45" t="str">
        <f t="shared" si="2"/>
        <v/>
      </c>
      <c r="AV33" s="45">
        <f t="shared" si="3"/>
        <v>0</v>
      </c>
      <c r="AW33" s="61"/>
      <c r="AX33" s="61"/>
    </row>
    <row r="34" spans="2:50" ht="24.95" customHeight="1" x14ac:dyDescent="0.4">
      <c r="B34" s="54">
        <v>14</v>
      </c>
      <c r="C34" s="226"/>
      <c r="D34" s="227"/>
      <c r="E34" s="227"/>
      <c r="F34" s="227"/>
      <c r="G34" s="227"/>
      <c r="H34" s="227"/>
      <c r="I34" s="227"/>
      <c r="J34" s="227"/>
      <c r="K34" s="227"/>
      <c r="L34" s="228"/>
      <c r="M34" s="229"/>
      <c r="N34" s="229"/>
      <c r="O34" s="269"/>
      <c r="P34" s="270"/>
      <c r="Q34" s="269"/>
      <c r="R34" s="270"/>
      <c r="S34" s="269"/>
      <c r="T34" s="270"/>
      <c r="U34" s="229"/>
      <c r="V34" s="229"/>
      <c r="W34" s="229"/>
      <c r="X34" s="229"/>
      <c r="Y34" s="229"/>
      <c r="Z34" s="229"/>
      <c r="AA34" s="226"/>
      <c r="AB34" s="227"/>
      <c r="AC34" s="227"/>
      <c r="AD34" s="227"/>
      <c r="AE34" s="227"/>
      <c r="AF34" s="227"/>
      <c r="AG34" s="227"/>
      <c r="AH34" s="227"/>
      <c r="AI34" s="228"/>
      <c r="AJ34" s="211"/>
      <c r="AK34" s="212"/>
      <c r="AL34" s="212"/>
      <c r="AM34" s="212"/>
      <c r="AN34" s="213"/>
      <c r="AO34" s="50"/>
      <c r="AP34" s="24" t="str">
        <f t="shared" si="0"/>
        <v/>
      </c>
      <c r="AQ34" s="81"/>
      <c r="AS34" s="22">
        <v>14</v>
      </c>
      <c r="AT34" s="45" t="str">
        <f t="shared" si="1"/>
        <v/>
      </c>
      <c r="AU34" s="45" t="str">
        <f t="shared" si="2"/>
        <v/>
      </c>
      <c r="AV34" s="45">
        <f t="shared" si="3"/>
        <v>0</v>
      </c>
      <c r="AW34" s="61"/>
      <c r="AX34" s="61"/>
    </row>
    <row r="35" spans="2:50" ht="27" customHeight="1" thickBot="1" x14ac:dyDescent="0.45">
      <c r="B35" s="49">
        <v>15</v>
      </c>
      <c r="C35" s="258"/>
      <c r="D35" s="259"/>
      <c r="E35" s="259"/>
      <c r="F35" s="259"/>
      <c r="G35" s="259"/>
      <c r="H35" s="259"/>
      <c r="I35" s="259"/>
      <c r="J35" s="259"/>
      <c r="K35" s="259"/>
      <c r="L35" s="260"/>
      <c r="M35" s="261"/>
      <c r="N35" s="262"/>
      <c r="O35" s="269"/>
      <c r="P35" s="270"/>
      <c r="Q35" s="263"/>
      <c r="R35" s="264"/>
      <c r="S35" s="263"/>
      <c r="T35" s="264"/>
      <c r="U35" s="261"/>
      <c r="V35" s="262"/>
      <c r="W35" s="265"/>
      <c r="X35" s="265"/>
      <c r="Y35" s="261"/>
      <c r="Z35" s="262"/>
      <c r="AA35" s="266"/>
      <c r="AB35" s="267"/>
      <c r="AC35" s="267"/>
      <c r="AD35" s="267"/>
      <c r="AE35" s="267"/>
      <c r="AF35" s="267"/>
      <c r="AG35" s="267"/>
      <c r="AH35" s="267"/>
      <c r="AI35" s="268"/>
      <c r="AJ35" s="246"/>
      <c r="AK35" s="247"/>
      <c r="AL35" s="247"/>
      <c r="AM35" s="247"/>
      <c r="AN35" s="248"/>
      <c r="AO35" s="50"/>
      <c r="AP35" s="27" t="str">
        <f t="shared" si="0"/>
        <v/>
      </c>
      <c r="AQ35" s="81"/>
      <c r="AS35" s="22">
        <v>15</v>
      </c>
      <c r="AT35" s="45" t="str">
        <f t="shared" si="1"/>
        <v/>
      </c>
      <c r="AU35" s="45" t="str">
        <f t="shared" si="2"/>
        <v/>
      </c>
      <c r="AV35" s="45">
        <f t="shared" si="3"/>
        <v>0</v>
      </c>
      <c r="AW35" s="61"/>
      <c r="AX35" s="61"/>
    </row>
    <row r="36" spans="2:50" ht="27" customHeight="1" thickTop="1" x14ac:dyDescent="0.4">
      <c r="B36" s="249" t="s">
        <v>11</v>
      </c>
      <c r="C36" s="250"/>
      <c r="D36" s="250"/>
      <c r="E36" s="250"/>
      <c r="F36" s="250"/>
      <c r="G36" s="250"/>
      <c r="H36" s="250"/>
      <c r="I36" s="250"/>
      <c r="J36" s="250"/>
      <c r="K36" s="250"/>
      <c r="L36" s="251"/>
      <c r="M36" s="249" t="s">
        <v>12</v>
      </c>
      <c r="N36" s="250"/>
      <c r="O36" s="250"/>
      <c r="P36" s="250"/>
      <c r="Q36" s="250"/>
      <c r="R36" s="251"/>
      <c r="S36" s="249" t="s">
        <v>13</v>
      </c>
      <c r="T36" s="250"/>
      <c r="U36" s="250"/>
      <c r="V36" s="251"/>
      <c r="W36" s="249" t="s">
        <v>14</v>
      </c>
      <c r="X36" s="250"/>
      <c r="Y36" s="250"/>
      <c r="Z36" s="252"/>
      <c r="AA36" s="253" t="s">
        <v>64</v>
      </c>
      <c r="AB36" s="254"/>
      <c r="AC36" s="254"/>
      <c r="AD36" s="254"/>
      <c r="AE36" s="254"/>
      <c r="AF36" s="254"/>
      <c r="AG36" s="254"/>
      <c r="AH36" s="254"/>
      <c r="AI36" s="254"/>
      <c r="AJ36" s="255">
        <f>SUMPRODUCT(1/COUNTIF($AA$21:$AA$35,$AA$21:$AA$35&amp;""))-(COUNTBLANK($AA$21:$AA$35)&gt;0)</f>
        <v>0</v>
      </c>
      <c r="AK36" s="255"/>
      <c r="AL36" s="255"/>
      <c r="AM36" s="256" t="s">
        <v>65</v>
      </c>
      <c r="AN36" s="257"/>
      <c r="AO36" s="50"/>
      <c r="AQ36" s="81"/>
    </row>
    <row r="37" spans="2:50" ht="27" customHeight="1" thickBot="1" x14ac:dyDescent="0.45">
      <c r="B37" s="233" t="s">
        <v>97</v>
      </c>
      <c r="C37" s="234"/>
      <c r="D37" s="234"/>
      <c r="E37" s="234"/>
      <c r="F37" s="234"/>
      <c r="G37" s="234"/>
      <c r="H37" s="234"/>
      <c r="I37" s="234"/>
      <c r="J37" s="234"/>
      <c r="K37" s="234"/>
      <c r="L37" s="235"/>
      <c r="M37" s="236" t="s">
        <v>16</v>
      </c>
      <c r="N37" s="237"/>
      <c r="O37" s="237"/>
      <c r="P37" s="237"/>
      <c r="Q37" s="237"/>
      <c r="R37" s="238"/>
      <c r="S37" s="239">
        <f>SUM(M21:N35)</f>
        <v>0</v>
      </c>
      <c r="T37" s="240"/>
      <c r="U37" s="240"/>
      <c r="V37" s="39" t="s">
        <v>17</v>
      </c>
      <c r="W37" s="241">
        <f>S37*1000</f>
        <v>0</v>
      </c>
      <c r="X37" s="242"/>
      <c r="Y37" s="242"/>
      <c r="Z37" s="40" t="s">
        <v>15</v>
      </c>
      <c r="AA37" s="243" t="s">
        <v>42</v>
      </c>
      <c r="AB37" s="244"/>
      <c r="AC37" s="244"/>
      <c r="AD37" s="244"/>
      <c r="AE37" s="244"/>
      <c r="AF37" s="244"/>
      <c r="AG37" s="244"/>
      <c r="AH37" s="244"/>
      <c r="AI37" s="244"/>
      <c r="AJ37" s="245">
        <v>10</v>
      </c>
      <c r="AK37" s="245"/>
      <c r="AL37" s="245"/>
      <c r="AM37" s="170" t="s">
        <v>22</v>
      </c>
      <c r="AN37" s="171"/>
      <c r="AO37" s="50"/>
      <c r="AP37" s="77"/>
      <c r="AQ37" s="81"/>
      <c r="AR37" s="77"/>
      <c r="AS37" s="77"/>
      <c r="AT37" s="77"/>
      <c r="AU37" s="77"/>
      <c r="AV37" s="77"/>
    </row>
    <row r="38" spans="2:50" ht="27" customHeight="1" thickTop="1" x14ac:dyDescent="0.4">
      <c r="B38" s="155" t="s">
        <v>100</v>
      </c>
      <c r="C38" s="156"/>
      <c r="D38" s="156"/>
      <c r="E38" s="156"/>
      <c r="F38" s="156"/>
      <c r="G38" s="156"/>
      <c r="H38" s="156"/>
      <c r="I38" s="156"/>
      <c r="J38" s="156"/>
      <c r="K38" s="156"/>
      <c r="L38" s="157"/>
      <c r="M38" s="158" t="s">
        <v>16</v>
      </c>
      <c r="N38" s="159"/>
      <c r="O38" s="159"/>
      <c r="P38" s="159"/>
      <c r="Q38" s="159"/>
      <c r="R38" s="160"/>
      <c r="S38" s="369">
        <f>SUM(O21:P35)</f>
        <v>0</v>
      </c>
      <c r="T38" s="370"/>
      <c r="U38" s="370"/>
      <c r="V38" s="97" t="s">
        <v>17</v>
      </c>
      <c r="W38" s="371">
        <f>S38*1000</f>
        <v>0</v>
      </c>
      <c r="X38" s="372"/>
      <c r="Y38" s="372"/>
      <c r="Z38" s="98" t="s">
        <v>15</v>
      </c>
      <c r="AA38" s="99"/>
      <c r="AB38" s="100"/>
      <c r="AC38" s="100"/>
      <c r="AD38" s="100"/>
      <c r="AE38" s="100"/>
      <c r="AF38" s="100"/>
      <c r="AG38" s="100"/>
      <c r="AH38" s="100"/>
      <c r="AI38" s="100"/>
      <c r="AJ38" s="101"/>
      <c r="AK38" s="101"/>
      <c r="AL38" s="101"/>
      <c r="AM38" s="102"/>
      <c r="AN38" s="103"/>
      <c r="AO38" s="50"/>
      <c r="AP38" s="77"/>
      <c r="AQ38" s="81"/>
      <c r="AR38" s="77"/>
      <c r="AS38" s="77"/>
      <c r="AT38" s="77"/>
      <c r="AU38" s="77"/>
      <c r="AV38" s="77"/>
    </row>
    <row r="39" spans="2:50" ht="24" customHeight="1" x14ac:dyDescent="0.4">
      <c r="B39" s="155" t="s">
        <v>48</v>
      </c>
      <c r="C39" s="156"/>
      <c r="D39" s="156"/>
      <c r="E39" s="156"/>
      <c r="F39" s="156"/>
      <c r="G39" s="156"/>
      <c r="H39" s="156"/>
      <c r="I39" s="156"/>
      <c r="J39" s="156"/>
      <c r="K39" s="156"/>
      <c r="L39" s="157"/>
      <c r="M39" s="158" t="s">
        <v>16</v>
      </c>
      <c r="N39" s="159"/>
      <c r="O39" s="159"/>
      <c r="P39" s="159"/>
      <c r="Q39" s="159"/>
      <c r="R39" s="160"/>
      <c r="S39" s="161">
        <f>SUM(Q21:R35)</f>
        <v>0</v>
      </c>
      <c r="T39" s="162"/>
      <c r="U39" s="162"/>
      <c r="V39" s="41" t="s">
        <v>17</v>
      </c>
      <c r="W39" s="163">
        <f t="shared" ref="W39:W43" si="4">S39*1000</f>
        <v>0</v>
      </c>
      <c r="X39" s="164"/>
      <c r="Y39" s="164"/>
      <c r="Z39" s="42" t="s">
        <v>15</v>
      </c>
      <c r="AA39" s="397" t="s">
        <v>23</v>
      </c>
      <c r="AB39" s="398"/>
      <c r="AC39" s="398"/>
      <c r="AD39" s="398"/>
      <c r="AE39" s="398"/>
      <c r="AF39" s="398"/>
      <c r="AG39" s="398"/>
      <c r="AH39" s="398"/>
      <c r="AI39" s="398"/>
      <c r="AJ39" s="398"/>
      <c r="AK39" s="398"/>
      <c r="AL39" s="398"/>
      <c r="AM39" s="398"/>
      <c r="AN39" s="399"/>
      <c r="AO39" s="28"/>
      <c r="AP39" s="77"/>
      <c r="AR39" s="77"/>
      <c r="AS39" s="77"/>
      <c r="AT39" s="77"/>
      <c r="AU39" s="77"/>
      <c r="AV39" s="77"/>
    </row>
    <row r="40" spans="2:50" ht="24" customHeight="1" x14ac:dyDescent="0.4">
      <c r="B40" s="155" t="s">
        <v>49</v>
      </c>
      <c r="C40" s="156"/>
      <c r="D40" s="156"/>
      <c r="E40" s="156"/>
      <c r="F40" s="156"/>
      <c r="G40" s="156"/>
      <c r="H40" s="156"/>
      <c r="I40" s="156"/>
      <c r="J40" s="156"/>
      <c r="K40" s="156"/>
      <c r="L40" s="157"/>
      <c r="M40" s="158" t="s">
        <v>16</v>
      </c>
      <c r="N40" s="159"/>
      <c r="O40" s="159"/>
      <c r="P40" s="159"/>
      <c r="Q40" s="159"/>
      <c r="R40" s="160"/>
      <c r="S40" s="161">
        <f>SUM(S21:T35)</f>
        <v>0</v>
      </c>
      <c r="T40" s="162"/>
      <c r="U40" s="162"/>
      <c r="V40" s="41" t="s">
        <v>17</v>
      </c>
      <c r="W40" s="163">
        <f t="shared" si="4"/>
        <v>0</v>
      </c>
      <c r="X40" s="164"/>
      <c r="Y40" s="164"/>
      <c r="Z40" s="42" t="s">
        <v>15</v>
      </c>
      <c r="AA40" s="172" t="s">
        <v>44</v>
      </c>
      <c r="AB40" s="173"/>
      <c r="AC40" s="173"/>
      <c r="AD40" s="173"/>
      <c r="AE40" s="173"/>
      <c r="AF40" s="173"/>
      <c r="AG40" s="173"/>
      <c r="AH40" s="174"/>
      <c r="AI40" s="168">
        <f>SUM(S37:U43)*1000</f>
        <v>0</v>
      </c>
      <c r="AJ40" s="169"/>
      <c r="AK40" s="169"/>
      <c r="AL40" s="169"/>
      <c r="AM40" s="169"/>
      <c r="AN40" s="59" t="s">
        <v>15</v>
      </c>
      <c r="AO40" s="28"/>
      <c r="AP40" s="77"/>
      <c r="AR40" s="77"/>
      <c r="AS40" s="77"/>
      <c r="AT40" s="77"/>
      <c r="AU40" s="77"/>
      <c r="AV40" s="77"/>
    </row>
    <row r="41" spans="2:50" ht="24" customHeight="1" x14ac:dyDescent="0.4">
      <c r="B41" s="155" t="s">
        <v>38</v>
      </c>
      <c r="C41" s="156"/>
      <c r="D41" s="156"/>
      <c r="E41" s="156"/>
      <c r="F41" s="156"/>
      <c r="G41" s="156"/>
      <c r="H41" s="156"/>
      <c r="I41" s="156"/>
      <c r="J41" s="156"/>
      <c r="K41" s="156"/>
      <c r="L41" s="157"/>
      <c r="M41" s="158" t="s">
        <v>16</v>
      </c>
      <c r="N41" s="159"/>
      <c r="O41" s="159"/>
      <c r="P41" s="159"/>
      <c r="Q41" s="159"/>
      <c r="R41" s="160"/>
      <c r="S41" s="161">
        <f>SUM(U21:V35)</f>
        <v>0</v>
      </c>
      <c r="T41" s="162"/>
      <c r="U41" s="162"/>
      <c r="V41" s="41" t="s">
        <v>17</v>
      </c>
      <c r="W41" s="163">
        <f t="shared" si="4"/>
        <v>0</v>
      </c>
      <c r="X41" s="164"/>
      <c r="Y41" s="164"/>
      <c r="Z41" s="42" t="s">
        <v>15</v>
      </c>
      <c r="AA41" s="165" t="s">
        <v>45</v>
      </c>
      <c r="AB41" s="166"/>
      <c r="AC41" s="166"/>
      <c r="AD41" s="166"/>
      <c r="AE41" s="166"/>
      <c r="AF41" s="166"/>
      <c r="AG41" s="166"/>
      <c r="AH41" s="167"/>
      <c r="AI41" s="168">
        <f>AJ36*1000</f>
        <v>0</v>
      </c>
      <c r="AJ41" s="169"/>
      <c r="AK41" s="169"/>
      <c r="AL41" s="169"/>
      <c r="AM41" s="169"/>
      <c r="AN41" s="57" t="s">
        <v>15</v>
      </c>
      <c r="AO41" s="28"/>
      <c r="AP41" s="77"/>
      <c r="AR41" s="77"/>
      <c r="AS41" s="77"/>
      <c r="AT41" s="77"/>
      <c r="AU41" s="77"/>
      <c r="AV41" s="77"/>
    </row>
    <row r="42" spans="2:50" ht="24" customHeight="1" x14ac:dyDescent="0.4">
      <c r="B42" s="155" t="s">
        <v>39</v>
      </c>
      <c r="C42" s="156"/>
      <c r="D42" s="156"/>
      <c r="E42" s="156"/>
      <c r="F42" s="156"/>
      <c r="G42" s="156"/>
      <c r="H42" s="156"/>
      <c r="I42" s="156"/>
      <c r="J42" s="156"/>
      <c r="K42" s="156"/>
      <c r="L42" s="157"/>
      <c r="M42" s="158" t="s">
        <v>16</v>
      </c>
      <c r="N42" s="159"/>
      <c r="O42" s="159"/>
      <c r="P42" s="159"/>
      <c r="Q42" s="159"/>
      <c r="R42" s="160"/>
      <c r="S42" s="161">
        <f>SUM(W21:X35)</f>
        <v>0</v>
      </c>
      <c r="T42" s="162"/>
      <c r="U42" s="162"/>
      <c r="V42" s="41" t="s">
        <v>17</v>
      </c>
      <c r="W42" s="163">
        <f t="shared" si="4"/>
        <v>0</v>
      </c>
      <c r="X42" s="164"/>
      <c r="Y42" s="164"/>
      <c r="Z42" s="42" t="s">
        <v>15</v>
      </c>
      <c r="AA42" s="172" t="s">
        <v>46</v>
      </c>
      <c r="AB42" s="173"/>
      <c r="AC42" s="173"/>
      <c r="AD42" s="173"/>
      <c r="AE42" s="173"/>
      <c r="AF42" s="173"/>
      <c r="AG42" s="173"/>
      <c r="AH42" s="174"/>
      <c r="AI42" s="168">
        <f>AI40+AI41</f>
        <v>0</v>
      </c>
      <c r="AJ42" s="169"/>
      <c r="AK42" s="169"/>
      <c r="AL42" s="169"/>
      <c r="AM42" s="169"/>
      <c r="AN42" s="57" t="s">
        <v>15</v>
      </c>
      <c r="AO42" s="28"/>
      <c r="AP42" s="77"/>
      <c r="AR42" s="77"/>
      <c r="AS42" s="77"/>
      <c r="AT42" s="77"/>
      <c r="AU42" s="77"/>
      <c r="AV42" s="77"/>
    </row>
    <row r="43" spans="2:50" ht="24" customHeight="1" x14ac:dyDescent="0.4">
      <c r="B43" s="199" t="s">
        <v>21</v>
      </c>
      <c r="C43" s="200"/>
      <c r="D43" s="200"/>
      <c r="E43" s="200"/>
      <c r="F43" s="200"/>
      <c r="G43" s="200"/>
      <c r="H43" s="200"/>
      <c r="I43" s="200"/>
      <c r="J43" s="200"/>
      <c r="K43" s="200"/>
      <c r="L43" s="201"/>
      <c r="M43" s="152" t="s">
        <v>16</v>
      </c>
      <c r="N43" s="153"/>
      <c r="O43" s="153"/>
      <c r="P43" s="153"/>
      <c r="Q43" s="153"/>
      <c r="R43" s="154"/>
      <c r="S43" s="202">
        <f>SUM(Y21:Z35)</f>
        <v>0</v>
      </c>
      <c r="T43" s="203"/>
      <c r="U43" s="203"/>
      <c r="V43" s="43" t="s">
        <v>17</v>
      </c>
      <c r="W43" s="204">
        <f t="shared" si="4"/>
        <v>0</v>
      </c>
      <c r="X43" s="205"/>
      <c r="Y43" s="205"/>
      <c r="Z43" s="44" t="s">
        <v>15</v>
      </c>
      <c r="AA43" s="206" t="s">
        <v>43</v>
      </c>
      <c r="AB43" s="207"/>
      <c r="AC43" s="207"/>
      <c r="AD43" s="207"/>
      <c r="AE43" s="207"/>
      <c r="AF43" s="207"/>
      <c r="AG43" s="207"/>
      <c r="AH43" s="208"/>
      <c r="AI43" s="209">
        <f>AI42*AJ37*0.01+AI42</f>
        <v>0</v>
      </c>
      <c r="AJ43" s="210"/>
      <c r="AK43" s="210"/>
      <c r="AL43" s="210"/>
      <c r="AM43" s="210"/>
      <c r="AN43" s="58" t="s">
        <v>15</v>
      </c>
      <c r="AO43" s="28"/>
      <c r="AP43" s="77"/>
      <c r="AR43" s="77"/>
      <c r="AS43" s="77"/>
      <c r="AT43" s="77"/>
      <c r="AU43" s="77"/>
      <c r="AV43" s="77"/>
    </row>
    <row r="44" spans="2:50" ht="24" customHeight="1" x14ac:dyDescent="0.4">
      <c r="B44" s="140" t="s">
        <v>74</v>
      </c>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28"/>
      <c r="AP44" s="77"/>
      <c r="AR44" s="77"/>
      <c r="AS44" s="77"/>
      <c r="AT44" s="77"/>
      <c r="AU44" s="77"/>
      <c r="AV44" s="77"/>
    </row>
    <row r="45" spans="2:50" ht="24" customHeight="1" thickBot="1" x14ac:dyDescent="0.45">
      <c r="B45" s="141" t="s">
        <v>66</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28"/>
      <c r="AP45" s="77"/>
      <c r="AR45" s="77"/>
      <c r="AS45" s="77"/>
      <c r="AT45" s="77"/>
      <c r="AU45" s="77"/>
      <c r="AV45" s="77"/>
    </row>
    <row r="46" spans="2:50" ht="22.5" customHeight="1" thickTop="1" x14ac:dyDescent="0.4">
      <c r="B46" s="190" t="s">
        <v>63</v>
      </c>
      <c r="C46" s="191"/>
      <c r="D46" s="191"/>
      <c r="E46" s="196" t="s">
        <v>35</v>
      </c>
      <c r="F46" s="196"/>
      <c r="G46" s="196"/>
      <c r="H46" s="196"/>
      <c r="I46" s="196"/>
      <c r="J46" s="196"/>
      <c r="K46" s="196"/>
      <c r="L46" s="196"/>
      <c r="M46" s="142" t="s">
        <v>34</v>
      </c>
      <c r="N46" s="143"/>
      <c r="O46" s="143"/>
      <c r="P46" s="143"/>
      <c r="Q46" s="143"/>
      <c r="R46" s="143"/>
      <c r="S46" s="143"/>
      <c r="T46" s="143"/>
      <c r="U46" s="143"/>
      <c r="V46" s="143"/>
      <c r="W46" s="143"/>
      <c r="X46" s="143"/>
      <c r="Y46" s="143"/>
      <c r="Z46" s="143"/>
      <c r="AA46" s="143"/>
      <c r="AB46" s="143"/>
      <c r="AC46" s="143"/>
      <c r="AD46" s="144"/>
      <c r="AE46" s="145" t="s">
        <v>2</v>
      </c>
      <c r="AF46" s="146"/>
      <c r="AG46" s="146"/>
      <c r="AH46" s="146"/>
      <c r="AI46" s="146"/>
      <c r="AJ46" s="147"/>
      <c r="AK46" s="196" t="s">
        <v>18</v>
      </c>
      <c r="AL46" s="196"/>
      <c r="AM46" s="196"/>
      <c r="AN46" s="373"/>
      <c r="AO46" s="30"/>
      <c r="AP46" s="77"/>
      <c r="AR46" s="77"/>
      <c r="AS46" s="77"/>
      <c r="AT46" s="77"/>
      <c r="AU46" s="77"/>
      <c r="AV46" s="77"/>
    </row>
    <row r="47" spans="2:50" ht="22.5" customHeight="1" x14ac:dyDescent="0.15">
      <c r="B47" s="192"/>
      <c r="C47" s="193"/>
      <c r="D47" s="193"/>
      <c r="E47" s="197"/>
      <c r="F47" s="197"/>
      <c r="G47" s="197"/>
      <c r="H47" s="197"/>
      <c r="I47" s="197"/>
      <c r="J47" s="197"/>
      <c r="K47" s="197"/>
      <c r="L47" s="197"/>
      <c r="M47" s="60" t="s">
        <v>24</v>
      </c>
      <c r="N47" s="149"/>
      <c r="O47" s="150"/>
      <c r="P47" s="150"/>
      <c r="Q47" s="150"/>
      <c r="R47" s="150"/>
      <c r="S47" s="150"/>
      <c r="T47" s="150"/>
      <c r="U47" s="150"/>
      <c r="V47" s="150"/>
      <c r="W47" s="150"/>
      <c r="X47" s="150"/>
      <c r="Y47" s="150"/>
      <c r="Z47" s="150"/>
      <c r="AA47" s="150"/>
      <c r="AB47" s="150"/>
      <c r="AC47" s="150"/>
      <c r="AD47" s="151"/>
      <c r="AE47" s="175"/>
      <c r="AF47" s="176"/>
      <c r="AG47" s="176"/>
      <c r="AH47" s="176"/>
      <c r="AI47" s="176"/>
      <c r="AJ47" s="177"/>
      <c r="AK47" s="386"/>
      <c r="AL47" s="387"/>
      <c r="AM47" s="387"/>
      <c r="AN47" s="388"/>
      <c r="AO47" s="30"/>
      <c r="AP47" s="78"/>
      <c r="AR47" s="77"/>
      <c r="AS47" s="77"/>
      <c r="AT47" s="77"/>
      <c r="AU47" s="77"/>
      <c r="AV47" s="77"/>
    </row>
    <row r="48" spans="2:50" ht="22.5" customHeight="1" thickBot="1" x14ac:dyDescent="0.45">
      <c r="B48" s="194"/>
      <c r="C48" s="195"/>
      <c r="D48" s="195"/>
      <c r="E48" s="198"/>
      <c r="F48" s="198"/>
      <c r="G48" s="198"/>
      <c r="H48" s="198"/>
      <c r="I48" s="198"/>
      <c r="J48" s="198"/>
      <c r="K48" s="198"/>
      <c r="L48" s="198"/>
      <c r="M48" s="187"/>
      <c r="N48" s="188"/>
      <c r="O48" s="188"/>
      <c r="P48" s="188"/>
      <c r="Q48" s="188"/>
      <c r="R48" s="188"/>
      <c r="S48" s="188"/>
      <c r="T48" s="188"/>
      <c r="U48" s="188"/>
      <c r="V48" s="188"/>
      <c r="W48" s="188"/>
      <c r="X48" s="188"/>
      <c r="Y48" s="188"/>
      <c r="Z48" s="188"/>
      <c r="AA48" s="188"/>
      <c r="AB48" s="188"/>
      <c r="AC48" s="188"/>
      <c r="AD48" s="189"/>
      <c r="AE48" s="178"/>
      <c r="AF48" s="179"/>
      <c r="AG48" s="179"/>
      <c r="AH48" s="179"/>
      <c r="AI48" s="179"/>
      <c r="AJ48" s="180"/>
      <c r="AK48" s="389"/>
      <c r="AL48" s="389"/>
      <c r="AM48" s="389"/>
      <c r="AN48" s="390"/>
      <c r="AO48" s="31"/>
      <c r="AP48" s="77"/>
      <c r="AR48" s="77"/>
      <c r="AS48" s="77"/>
      <c r="AT48" s="77"/>
      <c r="AU48" s="77"/>
      <c r="AV48" s="77"/>
    </row>
    <row r="49" spans="2:48" s="34" customFormat="1" ht="24.95" customHeight="1" thickTop="1" x14ac:dyDescent="0.4">
      <c r="B49" s="113" t="s">
        <v>19</v>
      </c>
      <c r="C49" s="114"/>
      <c r="D49" s="115"/>
      <c r="E49" s="119"/>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1"/>
      <c r="AO49" s="32"/>
      <c r="AP49" s="77"/>
      <c r="AR49" s="78"/>
      <c r="AS49" s="78"/>
      <c r="AT49" s="78"/>
      <c r="AU49" s="78"/>
      <c r="AV49" s="78"/>
    </row>
    <row r="50" spans="2:48" ht="24.95" customHeight="1" x14ac:dyDescent="0.4">
      <c r="B50" s="116"/>
      <c r="C50" s="117"/>
      <c r="D50" s="118"/>
      <c r="E50" s="122"/>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4"/>
      <c r="AO50" s="35"/>
      <c r="AP50" s="77"/>
      <c r="AR50" s="77"/>
      <c r="AS50" s="77"/>
      <c r="AT50" s="77"/>
      <c r="AU50" s="77"/>
      <c r="AV50" s="77"/>
    </row>
    <row r="51" spans="2:48" ht="23.1" customHeight="1" thickBot="1" x14ac:dyDescent="0.45">
      <c r="B51" s="391"/>
      <c r="C51" s="392"/>
      <c r="D51" s="393"/>
      <c r="E51" s="394"/>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6"/>
      <c r="AO51" s="36"/>
      <c r="AP51" s="77"/>
      <c r="AR51" s="77"/>
      <c r="AS51" s="77"/>
      <c r="AT51" s="77"/>
      <c r="AU51" s="77"/>
      <c r="AV51" s="77"/>
    </row>
    <row r="52" spans="2:48" ht="23.1" customHeight="1" thickTop="1" x14ac:dyDescent="0.4">
      <c r="B52" s="374" t="s">
        <v>20</v>
      </c>
      <c r="C52" s="375"/>
      <c r="D52" s="376"/>
      <c r="E52" s="380" t="s">
        <v>47</v>
      </c>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2"/>
      <c r="AO52" s="36"/>
      <c r="AP52" s="77"/>
      <c r="AR52" s="77"/>
      <c r="AS52" s="77"/>
      <c r="AT52" s="77"/>
      <c r="AU52" s="77"/>
      <c r="AV52" s="77"/>
    </row>
    <row r="53" spans="2:48" ht="23.1" customHeight="1" x14ac:dyDescent="0.4">
      <c r="B53" s="377"/>
      <c r="C53" s="378"/>
      <c r="D53" s="379"/>
      <c r="E53" s="383"/>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5"/>
      <c r="AO53" s="8"/>
      <c r="AP53" s="77"/>
      <c r="AR53" s="77"/>
      <c r="AS53" s="77"/>
      <c r="AT53" s="77"/>
      <c r="AU53" s="77"/>
      <c r="AV53" s="77"/>
    </row>
    <row r="54" spans="2:48" ht="24.95" customHeight="1" x14ac:dyDescent="0.4">
      <c r="B54" s="38"/>
      <c r="C54" s="38"/>
      <c r="AO54" s="8"/>
      <c r="AP54" s="77"/>
      <c r="AR54" s="77"/>
      <c r="AS54" s="77"/>
      <c r="AT54" s="77"/>
      <c r="AU54" s="77"/>
      <c r="AV54" s="77"/>
    </row>
    <row r="55" spans="2:48" ht="24.95" customHeight="1" x14ac:dyDescent="0.4">
      <c r="AO55" s="37"/>
    </row>
    <row r="56" spans="2:48" ht="35.1" customHeight="1" x14ac:dyDescent="0.4">
      <c r="AO56" s="37"/>
    </row>
    <row r="57" spans="2:48" ht="20.100000000000001" customHeight="1" x14ac:dyDescent="0.4">
      <c r="AO57" s="10"/>
    </row>
  </sheetData>
  <sheetProtection selectLockedCells="1"/>
  <dataConsolidate function="count"/>
  <mergeCells count="259">
    <mergeCell ref="AS20:AV20"/>
    <mergeCell ref="AP1:AQ1"/>
    <mergeCell ref="B2:AN3"/>
    <mergeCell ref="AP2:AQ2"/>
    <mergeCell ref="B4:AN4"/>
    <mergeCell ref="E8:AI9"/>
    <mergeCell ref="AJ8:AN9"/>
    <mergeCell ref="B5:AN5"/>
    <mergeCell ref="B6:AG6"/>
    <mergeCell ref="AI6:AN6"/>
    <mergeCell ref="B7:D9"/>
    <mergeCell ref="E7:G7"/>
    <mergeCell ref="H7:AI7"/>
    <mergeCell ref="AJ7:AN7"/>
    <mergeCell ref="B11:D13"/>
    <mergeCell ref="E11:G11"/>
    <mergeCell ref="H11:T11"/>
    <mergeCell ref="U11:X12"/>
    <mergeCell ref="Y11:AN12"/>
    <mergeCell ref="U13:X13"/>
    <mergeCell ref="Y13:AN13"/>
    <mergeCell ref="B14:D16"/>
    <mergeCell ref="E14:G14"/>
    <mergeCell ref="H14:T14"/>
    <mergeCell ref="U14:X15"/>
    <mergeCell ref="Y14:AN15"/>
    <mergeCell ref="U16:X16"/>
    <mergeCell ref="Y16:AN16"/>
    <mergeCell ref="B18:AN18"/>
    <mergeCell ref="B19:B20"/>
    <mergeCell ref="C19:L20"/>
    <mergeCell ref="M19:Z19"/>
    <mergeCell ref="AA19:AI20"/>
    <mergeCell ref="AJ19:AN20"/>
    <mergeCell ref="M20:N20"/>
    <mergeCell ref="Q20:R20"/>
    <mergeCell ref="S20:T20"/>
    <mergeCell ref="U20:V20"/>
    <mergeCell ref="W20:X20"/>
    <mergeCell ref="Y20:Z20"/>
    <mergeCell ref="O20:P20"/>
    <mergeCell ref="C21:L21"/>
    <mergeCell ref="M21:N21"/>
    <mergeCell ref="Q21:R21"/>
    <mergeCell ref="S21:T21"/>
    <mergeCell ref="U21:V21"/>
    <mergeCell ref="W21:X21"/>
    <mergeCell ref="Y21:Z21"/>
    <mergeCell ref="AA21:AI21"/>
    <mergeCell ref="AJ21:AN21"/>
    <mergeCell ref="O21:P21"/>
    <mergeCell ref="C22:L22"/>
    <mergeCell ref="M22:N22"/>
    <mergeCell ref="Q22:R22"/>
    <mergeCell ref="S22:T22"/>
    <mergeCell ref="U22:V22"/>
    <mergeCell ref="W22:X22"/>
    <mergeCell ref="Y22:Z22"/>
    <mergeCell ref="AA22:AI22"/>
    <mergeCell ref="AJ22:AN22"/>
    <mergeCell ref="O22:P22"/>
    <mergeCell ref="C23:L23"/>
    <mergeCell ref="M23:N23"/>
    <mergeCell ref="Q23:R23"/>
    <mergeCell ref="S23:T23"/>
    <mergeCell ref="U23:V23"/>
    <mergeCell ref="W23:X23"/>
    <mergeCell ref="Y23:Z23"/>
    <mergeCell ref="AA23:AI23"/>
    <mergeCell ref="AJ23:AN23"/>
    <mergeCell ref="O23:P23"/>
    <mergeCell ref="Y24:Z24"/>
    <mergeCell ref="AA24:AI24"/>
    <mergeCell ref="AJ24:AN24"/>
    <mergeCell ref="C25:L25"/>
    <mergeCell ref="M25:N25"/>
    <mergeCell ref="Q25:R25"/>
    <mergeCell ref="S25:T25"/>
    <mergeCell ref="U25:V25"/>
    <mergeCell ref="W25:X25"/>
    <mergeCell ref="Y25:Z25"/>
    <mergeCell ref="C24:L24"/>
    <mergeCell ref="M24:N24"/>
    <mergeCell ref="Q24:R24"/>
    <mergeCell ref="S24:T24"/>
    <mergeCell ref="U24:V24"/>
    <mergeCell ref="W24:X24"/>
    <mergeCell ref="AA25:AI25"/>
    <mergeCell ref="AJ25:AN25"/>
    <mergeCell ref="O24:P24"/>
    <mergeCell ref="O25:P25"/>
    <mergeCell ref="S27:T27"/>
    <mergeCell ref="U27:V27"/>
    <mergeCell ref="W27:X27"/>
    <mergeCell ref="Y27:Z27"/>
    <mergeCell ref="AA27:AI27"/>
    <mergeCell ref="AJ27:AN27"/>
    <mergeCell ref="C26:L26"/>
    <mergeCell ref="M26:N26"/>
    <mergeCell ref="Q26:R26"/>
    <mergeCell ref="S26:T26"/>
    <mergeCell ref="U26:V26"/>
    <mergeCell ref="W26:X26"/>
    <mergeCell ref="Y26:Z26"/>
    <mergeCell ref="AA26:AI26"/>
    <mergeCell ref="AJ26:AN26"/>
    <mergeCell ref="O26:P26"/>
    <mergeCell ref="O27:P27"/>
    <mergeCell ref="AA37:AI37"/>
    <mergeCell ref="AA33:AI33"/>
    <mergeCell ref="Y34:Z34"/>
    <mergeCell ref="AA34:AI34"/>
    <mergeCell ref="Y28:Z28"/>
    <mergeCell ref="AA28:AI28"/>
    <mergeCell ref="C29:L29"/>
    <mergeCell ref="M29:N29"/>
    <mergeCell ref="Q29:R29"/>
    <mergeCell ref="S29:T29"/>
    <mergeCell ref="U29:V29"/>
    <mergeCell ref="W29:X29"/>
    <mergeCell ref="Y29:Z29"/>
    <mergeCell ref="C28:L28"/>
    <mergeCell ref="M28:N28"/>
    <mergeCell ref="Q28:R28"/>
    <mergeCell ref="S28:T28"/>
    <mergeCell ref="U28:V28"/>
    <mergeCell ref="W28:X28"/>
    <mergeCell ref="AA29:AI29"/>
    <mergeCell ref="S40:U40"/>
    <mergeCell ref="W40:Y40"/>
    <mergeCell ref="B41:L41"/>
    <mergeCell ref="M41:R41"/>
    <mergeCell ref="AJ37:AL37"/>
    <mergeCell ref="AJ30:AN30"/>
    <mergeCell ref="B36:L36"/>
    <mergeCell ref="M36:R36"/>
    <mergeCell ref="S36:V36"/>
    <mergeCell ref="W36:Z36"/>
    <mergeCell ref="AA36:AI36"/>
    <mergeCell ref="AJ36:AL36"/>
    <mergeCell ref="AM36:AN36"/>
    <mergeCell ref="C32:L32"/>
    <mergeCell ref="M32:N32"/>
    <mergeCell ref="C31:L31"/>
    <mergeCell ref="M31:N31"/>
    <mergeCell ref="Q31:R31"/>
    <mergeCell ref="S31:T31"/>
    <mergeCell ref="U31:V31"/>
    <mergeCell ref="W31:X31"/>
    <mergeCell ref="Y31:Z31"/>
    <mergeCell ref="AA31:AI31"/>
    <mergeCell ref="AJ31:AN31"/>
    <mergeCell ref="B39:L39"/>
    <mergeCell ref="M39:R39"/>
    <mergeCell ref="S39:U39"/>
    <mergeCell ref="W39:Y39"/>
    <mergeCell ref="AA39:AN39"/>
    <mergeCell ref="B44:AN44"/>
    <mergeCell ref="AA40:AH40"/>
    <mergeCell ref="AA41:AH41"/>
    <mergeCell ref="AA42:AH42"/>
    <mergeCell ref="AI40:AM40"/>
    <mergeCell ref="AI41:AM41"/>
    <mergeCell ref="B43:L43"/>
    <mergeCell ref="M43:R43"/>
    <mergeCell ref="S43:U43"/>
    <mergeCell ref="W43:Y43"/>
    <mergeCell ref="AA43:AH43"/>
    <mergeCell ref="S41:U41"/>
    <mergeCell ref="W41:Y41"/>
    <mergeCell ref="B42:L42"/>
    <mergeCell ref="M42:R42"/>
    <mergeCell ref="S42:U42"/>
    <mergeCell ref="W42:Y42"/>
    <mergeCell ref="B40:L40"/>
    <mergeCell ref="M40:R40"/>
    <mergeCell ref="B52:D53"/>
    <mergeCell ref="E52:AN53"/>
    <mergeCell ref="N47:AD47"/>
    <mergeCell ref="AE47:AJ48"/>
    <mergeCell ref="AK47:AN48"/>
    <mergeCell ref="M48:AD48"/>
    <mergeCell ref="B49:D51"/>
    <mergeCell ref="E49:AN49"/>
    <mergeCell ref="E50:AN50"/>
    <mergeCell ref="E51:AN51"/>
    <mergeCell ref="B45:AN45"/>
    <mergeCell ref="B46:D48"/>
    <mergeCell ref="E46:L46"/>
    <mergeCell ref="M46:AD46"/>
    <mergeCell ref="AE46:AJ46"/>
    <mergeCell ref="AK46:AN46"/>
    <mergeCell ref="E47:L48"/>
    <mergeCell ref="AJ33:AN33"/>
    <mergeCell ref="Q32:R32"/>
    <mergeCell ref="S32:T32"/>
    <mergeCell ref="U32:V32"/>
    <mergeCell ref="W32:X32"/>
    <mergeCell ref="Y32:Z32"/>
    <mergeCell ref="AA32:AI32"/>
    <mergeCell ref="AI42:AM42"/>
    <mergeCell ref="AI43:AM43"/>
    <mergeCell ref="AA35:AI35"/>
    <mergeCell ref="AJ35:AN35"/>
    <mergeCell ref="AM37:AN37"/>
    <mergeCell ref="AJ34:AN34"/>
    <mergeCell ref="C35:L35"/>
    <mergeCell ref="M35:N35"/>
    <mergeCell ref="Q35:R35"/>
    <mergeCell ref="S35:T35"/>
    <mergeCell ref="B10:D10"/>
    <mergeCell ref="F10:H10"/>
    <mergeCell ref="I10:AN10"/>
    <mergeCell ref="AJ32:AN32"/>
    <mergeCell ref="C33:L33"/>
    <mergeCell ref="M33:N33"/>
    <mergeCell ref="Q33:R33"/>
    <mergeCell ref="C30:L30"/>
    <mergeCell ref="M30:N30"/>
    <mergeCell ref="Q30:R30"/>
    <mergeCell ref="S30:T30"/>
    <mergeCell ref="U30:V30"/>
    <mergeCell ref="W30:X30"/>
    <mergeCell ref="Y30:Z30"/>
    <mergeCell ref="AA30:AI30"/>
    <mergeCell ref="AJ28:AN28"/>
    <mergeCell ref="S33:T33"/>
    <mergeCell ref="U33:V33"/>
    <mergeCell ref="W33:X33"/>
    <mergeCell ref="Y33:Z33"/>
    <mergeCell ref="AJ29:AN29"/>
    <mergeCell ref="C27:L27"/>
    <mergeCell ref="M27:N27"/>
    <mergeCell ref="Q27:R27"/>
    <mergeCell ref="B38:L38"/>
    <mergeCell ref="M38:R38"/>
    <mergeCell ref="U35:V35"/>
    <mergeCell ref="W35:X35"/>
    <mergeCell ref="Y35:Z35"/>
    <mergeCell ref="C34:L34"/>
    <mergeCell ref="M34:N34"/>
    <mergeCell ref="Q34:R34"/>
    <mergeCell ref="S34:T34"/>
    <mergeCell ref="U34:V34"/>
    <mergeCell ref="W34:X34"/>
    <mergeCell ref="B37:L37"/>
    <mergeCell ref="M37:R37"/>
    <mergeCell ref="S37:U37"/>
    <mergeCell ref="W37:Y37"/>
    <mergeCell ref="S38:U38"/>
    <mergeCell ref="W38:Y38"/>
    <mergeCell ref="O28:P28"/>
    <mergeCell ref="O29:P29"/>
    <mergeCell ref="O30:P30"/>
    <mergeCell ref="O31:P31"/>
    <mergeCell ref="O32:P32"/>
    <mergeCell ref="O33:P33"/>
    <mergeCell ref="O34:P34"/>
    <mergeCell ref="O35:P35"/>
  </mergeCells>
  <phoneticPr fontId="3"/>
  <dataValidations count="13">
    <dataValidation type="whole" allowBlank="1" showInputMessage="1" showErrorMessage="1" errorTitle="額縁" error="2枚以上選択頂けません" sqref="Y21:Y35" xr:uid="{3A0FB2C9-6210-4F95-BD40-BD784DE5C7D6}">
      <formula1>0</formula1>
      <formula2>1</formula2>
    </dataValidation>
    <dataValidation type="whole" operator="lessThanOrEqual" allowBlank="1" showInputMessage="1" showErrorMessage="1" errorTitle="ステッカー" error="2枚以上選択頂けません※タペストリーとあわせて2枚まで_x000a_" sqref="Q21:Q35" xr:uid="{B5B95BC0-5AA1-4DF9-BF61-E1FFC389A9D5}">
      <formula1>2</formula1>
    </dataValidation>
    <dataValidation type="whole" operator="lessThanOrEqual" allowBlank="1" showInputMessage="1" showErrorMessage="1" errorTitle="タペストリー" error="２枚以上選択頂けません※ステッカーとあわせて２枚まで" sqref="S21:S35" xr:uid="{DE06A7BF-0A09-4CBF-91AE-6D88A1B9989C}">
      <formula1>2</formula1>
    </dataValidation>
    <dataValidation type="whole" allowBlank="1" showInputMessage="1" showErrorMessage="1" errorTitle="認定証" error="2枚以上選択頂けません" sqref="M21:M35" xr:uid="{82CBB03F-0A5A-487F-8EED-EE2CF915B5C2}">
      <formula1>0</formula1>
      <formula2>1</formula2>
    </dataValidation>
    <dataValidation type="list" allowBlank="1" showInputMessage="1" showErrorMessage="1" sqref="AO23:AO38" xr:uid="{918D4659-162F-4E4A-BAF9-4D46D414B152}">
      <formula1>#REF!</formula1>
    </dataValidation>
    <dataValidation type="list" allowBlank="1" showInputMessage="1" showErrorMessage="1" sqref="AA21:AC35" xr:uid="{4DD92A61-DBA8-4E72-9113-B0A5B2DE675F}">
      <formula1>AT21:AV21</formula1>
    </dataValidation>
    <dataValidation type="list" allowBlank="1" showInputMessage="1" showErrorMessage="1" sqref="AD21:AE34" xr:uid="{465A15DB-6D32-4CFA-AF6C-FA9CA165C530}">
      <formula1>AW23:AY23</formula1>
    </dataValidation>
    <dataValidation type="list" allowBlank="1" showInputMessage="1" showErrorMessage="1" sqref="AD35:AE35" xr:uid="{8530063C-2CC1-41E5-B6BF-A06FFA9D6AAD}">
      <formula1>AW42:AY42</formula1>
    </dataValidation>
    <dataValidation type="list" allowBlank="1" showInputMessage="1" showErrorMessage="1" sqref="AF21:AH34" xr:uid="{1706B68C-AC65-4BA4-9592-1C8FBA0499CD}">
      <formula1>AX23:AZ23</formula1>
    </dataValidation>
    <dataValidation type="list" allowBlank="1" showInputMessage="1" showErrorMessage="1" sqref="AI21:AI34" xr:uid="{C9D47FE9-5E57-4C4C-B8A2-6918AB566153}">
      <formula1>AZ23:BB23</formula1>
    </dataValidation>
    <dataValidation type="list" allowBlank="1" showInputMessage="1" showErrorMessage="1" sqref="AF35:AH35" xr:uid="{F50EC30D-3081-4AE2-A40D-B781AAF4669E}">
      <formula1>AX42:AZ42</formula1>
    </dataValidation>
    <dataValidation type="list" allowBlank="1" showInputMessage="1" showErrorMessage="1" sqref="AI35" xr:uid="{A563E94B-0D08-4BA6-BE6D-3C30CD43AC12}">
      <formula1>AZ42:BB42</formula1>
    </dataValidation>
    <dataValidation type="list" allowBlank="1" showInputMessage="1" showErrorMessage="1" sqref="AJ21:AN35" xr:uid="{96B9A743-71EB-4CAE-A188-1B645BDDC02F}">
      <formula1>$AX$21:$AX$25</formula1>
    </dataValidation>
  </dataValidations>
  <printOptions horizontalCentered="1" verticalCentered="1"/>
  <pageMargins left="0.78740157480314965" right="0.59055118110236227" top="0" bottom="0" header="0.31496062992125984" footer="0.31496062992125984"/>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ed9d50-5171-4f1f-8274-d04c0aea4cd2" xsi:nil="true"/>
    <lcf76f155ced4ddcb4097134ff3c332f xmlns="a5a8d42e-c111-43fd-9f1c-6618dcddbc1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783E537841D04EBBAD002DC7EFA532" ma:contentTypeVersion="13" ma:contentTypeDescription="新しいドキュメントを作成します。" ma:contentTypeScope="" ma:versionID="8a81fc98dfbbecd909f76ed941788005">
  <xsd:schema xmlns:xsd="http://www.w3.org/2001/XMLSchema" xmlns:xs="http://www.w3.org/2001/XMLSchema" xmlns:p="http://schemas.microsoft.com/office/2006/metadata/properties" xmlns:ns2="a5a8d42e-c111-43fd-9f1c-6618dcddbc11" xmlns:ns3="1aed9d50-5171-4f1f-8274-d04c0aea4cd2" targetNamespace="http://schemas.microsoft.com/office/2006/metadata/properties" ma:root="true" ma:fieldsID="1372124b4c05a1d476fab1c5b9ae8f76" ns2:_="" ns3:_="">
    <xsd:import namespace="a5a8d42e-c111-43fd-9f1c-6618dcddbc11"/>
    <xsd:import namespace="1aed9d50-5171-4f1f-8274-d04c0aea4c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8d42e-c111-43fd-9f1c-6618dcddb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4092730-ad7b-4b29-acaa-2727cc2eab2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ed9d50-5171-4f1f-8274-d04c0aea4c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315202-7543-4bd5-90ea-96c6c20b3110}" ma:internalName="TaxCatchAll" ma:showField="CatchAllData" ma:web="1aed9d50-5171-4f1f-8274-d04c0aea4c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2DEB4-2BBC-47D3-AD52-5C93FF9AF5FA}">
  <ds:schemaRefs>
    <ds:schemaRef ds:uri="http://schemas.microsoft.com/office/2006/metadata/properties"/>
    <ds:schemaRef ds:uri="http://schemas.microsoft.com/office/infopath/2007/PartnerControls"/>
    <ds:schemaRef ds:uri="1aed9d50-5171-4f1f-8274-d04c0aea4cd2"/>
    <ds:schemaRef ds:uri="a5a8d42e-c111-43fd-9f1c-6618dcddbc11"/>
  </ds:schemaRefs>
</ds:datastoreItem>
</file>

<file path=customXml/itemProps2.xml><?xml version="1.0" encoding="utf-8"?>
<ds:datastoreItem xmlns:ds="http://schemas.openxmlformats.org/officeDocument/2006/customXml" ds:itemID="{B98577A8-412D-42C5-93B9-753C160E4283}">
  <ds:schemaRefs>
    <ds:schemaRef ds:uri="http://schemas.microsoft.com/sharepoint/v3/contenttype/forms"/>
  </ds:schemaRefs>
</ds:datastoreItem>
</file>

<file path=customXml/itemProps3.xml><?xml version="1.0" encoding="utf-8"?>
<ds:datastoreItem xmlns:ds="http://schemas.openxmlformats.org/officeDocument/2006/customXml" ds:itemID="{CD5A8ACC-AF4B-408C-8791-65E25D7C6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8d42e-c111-43fd-9f1c-6618dcddbc11"/>
    <ds:schemaRef ds:uri="1aed9d50-5171-4f1f-8274-d04c0aea4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認定ツール交付申請書( 記入ルール）</vt:lpstr>
      <vt:lpstr>認定ツール交付申請書</vt:lpstr>
      <vt:lpstr>認定ツール交付申請書!Print_Area</vt:lpstr>
      <vt:lpstr>'認定ツール交付申請書( 記入ルール）'!Print_Area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PCU0013</dc:creator>
  <cp:lastModifiedBy>野底 麻弥【全携協事務局】</cp:lastModifiedBy>
  <cp:lastPrinted>2021-07-07T00:46:38Z</cp:lastPrinted>
  <dcterms:created xsi:type="dcterms:W3CDTF">2018-11-19T08:54:13Z</dcterms:created>
  <dcterms:modified xsi:type="dcterms:W3CDTF">2026-02-04T06:17:38Z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0x01010045783E537841D04EBBAD002DC7EFA532</vt:lpwstr>
  </property>
  <property fmtid="{D5CDD505-2E9C-101B-9397-08002B2CF9AE}" pid="3" name="MediaServiceImageTags">
    <vt:lpwstr/>
  </property>
</Properties>
</file>